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1075" windowHeight="9285" activeTab="0"/>
  </bookViews>
  <sheets>
    <sheet name="Бюджет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<sst xmlns="http://schemas.openxmlformats.org/spreadsheetml/2006/main" count="66" uniqueCount="56">
  <si>
    <t xml:space="preserve">                                                                                                            </t>
  </si>
  <si>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</si>
  <si>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</si>
  <si>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</si>
  <si>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</si>
  <si>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</si>
  <si>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</si>
  <si>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</si>
  <si>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</si>
  <si>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</si>
  <si>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</si>
  <si>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</si>
  <si>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</si>
  <si>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</si>
  <si>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</si>
  <si>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</si>
  <si>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</si>
  <si>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</si>
  <si>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</si>
  <si>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</si>
  <si>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</si>
  <si>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</si>
  <si>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</si>
  <si>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</si>
  <si>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</si>
  <si>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</si>
  <si>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</si>
  <si>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</si>
  <si>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</si>
  <si>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</si>
  <si>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</si>
  <si>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</si>
  <si>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</si>
  <si>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</si>
  <si>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</si>
  <si>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</si>
  <si>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подраздела</t>
  </si>
  <si>
    <t>раздела</t>
  </si>
  <si>
    <t>Наименование</t>
  </si>
  <si>
    <t>Код</t>
  </si>
  <si>
    <t>(тыс.рублей)</t>
  </si>
  <si>
    <t>(период)</t>
  </si>
  <si>
    <t>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</si>
  <si>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</si>
  <si>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</si>
  <si>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</si>
  <si>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Массовый спорт</t>
  </si>
  <si>
    <t>ИТОГО:</t>
  </si>
  <si>
    <t>Сведения об исполнении консолидированного бюджета Лахденпохского муниципального района по расходам в разрезе разделов и подразделов классификации расходов</t>
  </si>
  <si>
    <t>2020 год</t>
  </si>
  <si>
    <t>2021 год</t>
  </si>
  <si>
    <t>Общеэкономические вопросы</t>
  </si>
  <si>
    <t>за 9 месяцев 2020-2021 гг.</t>
  </si>
  <si>
    <t>Сельское хозяйство и рыболовство</t>
  </si>
  <si>
    <t>НАЦИОНАЛЬНАЯ БЕЗОПАСНОСТЬ И ПРАВООХРАНИТЕЛЬНАЯ ДЕЯТЕЛЬНОСТЬ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</si>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</sst>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7" fontId="1" fillId="0" borderId="5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165" fontId="1" fillId="0" borderId="7" xfId="0" applyNumberFormat="1" applyFont="1" applyFill="1" applyBorder="1" applyAlignment="1" applyProtection="1">
      <alignment/>
      <protection hidden="1"/>
    </xf>
    <xf numFmtId="167" fontId="1" fillId="0" borderId="8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9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67" fontId="1" fillId="0" borderId="12" xfId="0" applyNumberFormat="1" applyFont="1" applyFill="1" applyBorder="1" applyAlignment="1" applyProtection="1">
      <alignment/>
      <protection hidden="1"/>
    </xf>
    <xf numFmtId="165" fontId="1" fillId="0" borderId="13" xfId="0" applyNumberFormat="1" applyFont="1" applyFill="1" applyBorder="1" applyAlignment="1" applyProtection="1">
      <alignment/>
      <protection hidden="1"/>
    </xf>
    <xf numFmtId="167" fontId="1" fillId="0" borderId="14" xfId="0" applyNumberFormat="1" applyFont="1" applyFill="1" applyBorder="1" applyAlignment="1" applyProtection="1">
      <alignment/>
      <protection hidden="1"/>
    </xf>
    <xf numFmtId="165" fontId="1" fillId="0" borderId="15" xfId="0" applyNumberFormat="1" applyFont="1" applyFill="1" applyBorder="1" applyAlignment="1" applyProtection="1">
      <alignment/>
      <protection hidden="1"/>
    </xf>
    <xf numFmtId="165" fontId="1" fillId="0" borderId="16" xfId="0" applyNumberFormat="1" applyFont="1" applyFill="1" applyBorder="1" applyAlignment="1" applyProtection="1">
      <alignment/>
      <protection hidden="1"/>
    </xf>
    <xf numFmtId="165" fontId="1" fillId="0" borderId="17" xfId="0" applyNumberFormat="1" applyFont="1" applyFill="1" applyBorder="1" applyAlignment="1" applyProtection="1">
      <alignment/>
      <protection hidden="1"/>
    </xf>
    <xf numFmtId="164" fontId="2" fillId="0" borderId="9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/>
      <protection hidden="1"/>
    </xf>
    <xf numFmtId="166" fontId="1" fillId="0" borderId="23" xfId="0" applyNumberFormat="1" applyFont="1" applyFill="1" applyBorder="1" applyAlignment="1" applyProtection="1">
      <alignment wrapText="1"/>
      <protection hidden="1"/>
    </xf>
    <xf numFmtId="166" fontId="1" fillId="0" borderId="24" xfId="0" applyNumberFormat="1" applyFont="1" applyFill="1" applyBorder="1" applyAlignment="1" applyProtection="1">
      <alignment wrapText="1"/>
      <protection hidden="1"/>
    </xf>
    <xf numFmtId="166" fontId="1" fillId="0" borderId="25" xfId="0" applyNumberFormat="1" applyFont="1" applyFill="1" applyBorder="1" applyAlignment="1" applyProtection="1">
      <alignment horizontal="left" wrapText="1"/>
      <protection hidden="1"/>
    </xf>
    <xf numFmtId="166" fontId="1" fillId="0" borderId="26" xfId="0" applyNumberFormat="1" applyFont="1" applyFill="1" applyBorder="1" applyAlignment="1" applyProtection="1">
      <alignment horizontal="left" wrapText="1"/>
      <protection hidden="1"/>
    </xf>
    <xf numFmtId="166" fontId="1" fillId="0" borderId="27" xfId="0" applyNumberFormat="1" applyFont="1" applyFill="1" applyBorder="1" applyAlignment="1" applyProtection="1">
      <alignment horizontal="left" wrapText="1"/>
      <protection hidden="1"/>
    </xf>
    <xf numFmtId="166" fontId="1" fillId="0" borderId="25" xfId="0" applyNumberFormat="1" applyFont="1" applyFill="1" applyBorder="1" applyAlignment="1" applyProtection="1">
      <alignment horizontal="left" wrapText="1"/>
      <protection hidden="1"/>
    </xf>
    <xf numFmtId="166" fontId="1" fillId="0" borderId="26" xfId="0" applyNumberFormat="1" applyFont="1" applyFill="1" applyBorder="1" applyAlignment="1" applyProtection="1">
      <alignment horizontal="left" wrapText="1"/>
      <protection hidden="1"/>
    </xf>
    <xf numFmtId="166" fontId="1" fillId="0" borderId="27" xfId="0" applyNumberFormat="1" applyFont="1" applyFill="1" applyBorder="1" applyAlignment="1" applyProtection="1">
      <alignment horizontal="left" wrapText="1"/>
      <protection hidden="1"/>
    </xf>
    <xf numFmtId="0" fontId="2" fillId="0" borderId="21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Fill="1" applyBorder="1" applyAlignment="1" applyProtection="1">
      <alignment horizontal="center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166" fontId="1" fillId="0" borderId="29" xfId="0" applyNumberFormat="1" applyFont="1" applyFill="1" applyBorder="1" applyAlignment="1" applyProtection="1">
      <alignment wrapText="1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ill="1"/>
    <xf numFmtId="0" fontId="4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Protection="1">
      <protection hidden="1"/>
    </xf>
    <xf numFmtId="165" fontId="1" fillId="0" borderId="5" xfId="0" applyNumberFormat="1" applyFont="1" applyFill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abSelected="1" workbookViewId="0" topLeftCell="A3">
      <selection activeCell="S46" sqref="S46"/>
    </sheetView>
  </sheetViews>
  <sheetFormatPr defaultColWidth="9.140625" defaultRowHeight="12.75"/>
  <cols>
    <col min="1" max="1" width="1.421875" style="59" customWidth="1"/>
    <col min="2" max="2" width="9.140625" style="59" customWidth="1"/>
    <col min="3" max="3" width="0.85546875" style="59" customWidth="1"/>
    <col min="4" max="4" width="0.71875" style="59" customWidth="1"/>
    <col min="5" max="8" width="0.5625" style="59" customWidth="1"/>
    <col min="9" max="10" width="0.71875" style="59" customWidth="1"/>
    <col min="11" max="11" width="0.5625" style="59" customWidth="1"/>
    <col min="12" max="12" width="43.421875" style="59" customWidth="1"/>
    <col min="13" max="13" width="8.00390625" style="59" customWidth="1"/>
    <col min="14" max="14" width="7.00390625" style="59" customWidth="1"/>
    <col min="15" max="16" width="12.8515625" style="59" customWidth="1"/>
    <col min="17" max="17" width="5.140625" style="59" customWidth="1"/>
    <col min="18" max="243" width="9.140625" style="59" customWidth="1"/>
    <col min="244" max="16384" width="9.140625" style="59" customWidth="1"/>
  </cols>
  <sheetData>
    <row r="1" spans="1:17" ht="30" customHeight="1">
      <c r="A1" s="57"/>
      <c r="B1" s="58" t="s">
        <v>48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7"/>
    </row>
    <row r="2" spans="1:17" ht="6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5"/>
      <c r="M2" s="15"/>
      <c r="N2" s="15"/>
      <c r="O2" s="57"/>
      <c r="P2" s="57"/>
      <c r="Q2" s="57"/>
    </row>
    <row r="3" spans="1:17" ht="12.75" customHeight="1">
      <c r="A3" s="57"/>
      <c r="B3" s="60" t="s">
        <v>52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7"/>
    </row>
    <row r="4" spans="1:17" ht="12.75" customHeight="1">
      <c r="A4" s="57"/>
      <c r="B4" s="61" t="s">
        <v>41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7"/>
    </row>
    <row r="5" spans="1:17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3"/>
      <c r="M5" s="3"/>
      <c r="N5" s="3"/>
      <c r="O5" s="57"/>
      <c r="P5" s="57" t="s">
        <v>40</v>
      </c>
      <c r="Q5" s="57"/>
    </row>
    <row r="6" spans="1:17" ht="18" customHeight="1">
      <c r="A6" s="13"/>
      <c r="B6" s="51" t="s">
        <v>38</v>
      </c>
      <c r="C6" s="52"/>
      <c r="D6" s="52"/>
      <c r="E6" s="52"/>
      <c r="F6" s="52"/>
      <c r="G6" s="52"/>
      <c r="H6" s="52"/>
      <c r="I6" s="52"/>
      <c r="J6" s="52"/>
      <c r="K6" s="52"/>
      <c r="L6" s="53"/>
      <c r="M6" s="47" t="s">
        <v>39</v>
      </c>
      <c r="N6" s="48"/>
      <c r="O6" s="47" t="s">
        <v>42</v>
      </c>
      <c r="P6" s="49"/>
      <c r="Q6" s="3"/>
    </row>
    <row r="7" spans="1:17" ht="30.75" customHeight="1" thickBot="1">
      <c r="A7" s="13"/>
      <c r="B7" s="54"/>
      <c r="C7" s="55"/>
      <c r="D7" s="55"/>
      <c r="E7" s="55"/>
      <c r="F7" s="55"/>
      <c r="G7" s="55"/>
      <c r="H7" s="55"/>
      <c r="I7" s="55"/>
      <c r="J7" s="55"/>
      <c r="K7" s="55"/>
      <c r="L7" s="56"/>
      <c r="M7" s="30" t="s">
        <v>37</v>
      </c>
      <c r="N7" s="31" t="s">
        <v>36</v>
      </c>
      <c r="O7" s="32" t="s">
        <v>49</v>
      </c>
      <c r="P7" s="33" t="s">
        <v>50</v>
      </c>
      <c r="Q7" s="3"/>
    </row>
    <row r="8" spans="1:17" ht="12" customHeight="1" thickBot="1">
      <c r="A8" s="13"/>
      <c r="B8" s="44">
        <v>1</v>
      </c>
      <c r="C8" s="45"/>
      <c r="D8" s="45"/>
      <c r="E8" s="45"/>
      <c r="F8" s="45"/>
      <c r="G8" s="45"/>
      <c r="H8" s="45"/>
      <c r="I8" s="45"/>
      <c r="J8" s="45"/>
      <c r="K8" s="45"/>
      <c r="L8" s="46"/>
      <c r="M8" s="16">
        <v>2</v>
      </c>
      <c r="N8" s="17">
        <v>3</v>
      </c>
      <c r="O8" s="16">
        <v>4</v>
      </c>
      <c r="P8" s="18">
        <v>5</v>
      </c>
      <c r="Q8" s="3"/>
    </row>
    <row r="9" spans="1:17" ht="16.5" customHeight="1">
      <c r="A9" s="6"/>
      <c r="B9" s="50" t="s">
        <v>35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12">
        <v>1</v>
      </c>
      <c r="N9" s="12" t="s">
        <v>1</v>
      </c>
      <c r="O9" s="11">
        <f>SUM(O10:O15)</f>
        <v>44288.468290000004</v>
      </c>
      <c r="P9" s="10">
        <f>SUM(P10:P15)</f>
        <v>48220.101200000005</v>
      </c>
      <c r="Q9" s="5"/>
    </row>
    <row r="10" spans="1:17" ht="22.5" customHeight="1">
      <c r="A10" s="6"/>
      <c r="B10" s="38" t="s">
        <v>43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23">
        <v>1</v>
      </c>
      <c r="N10" s="23">
        <v>2</v>
      </c>
      <c r="O10" s="24">
        <v>1976.47394</v>
      </c>
      <c r="P10" s="27">
        <v>2373.37122</v>
      </c>
      <c r="Q10" s="5"/>
    </row>
    <row r="11" spans="1:17" ht="35.25" customHeight="1">
      <c r="A11" s="6"/>
      <c r="B11" s="38" t="s">
        <v>44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23">
        <v>1</v>
      </c>
      <c r="N11" s="23">
        <v>3</v>
      </c>
      <c r="O11" s="24">
        <v>832.85684</v>
      </c>
      <c r="P11" s="27">
        <v>525.62954</v>
      </c>
      <c r="Q11" s="5"/>
    </row>
    <row r="12" spans="1:17" ht="35.25" customHeight="1">
      <c r="A12" s="6"/>
      <c r="B12" s="36" t="s">
        <v>34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9">
        <v>1</v>
      </c>
      <c r="N12" s="9">
        <v>4</v>
      </c>
      <c r="O12" s="8">
        <v>26210.30011</v>
      </c>
      <c r="P12" s="7">
        <v>24870.75631</v>
      </c>
      <c r="Q12" s="5"/>
    </row>
    <row r="13" spans="1:17" ht="24" customHeight="1">
      <c r="A13" s="6"/>
      <c r="B13" s="36" t="s">
        <v>33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9">
        <v>1</v>
      </c>
      <c r="N13" s="9">
        <v>6</v>
      </c>
      <c r="O13" s="8">
        <v>1522.21046</v>
      </c>
      <c r="P13" s="7">
        <v>1321.70752</v>
      </c>
      <c r="Q13" s="5"/>
    </row>
    <row r="14" spans="1:17" ht="15.95" customHeight="1">
      <c r="A14" s="6"/>
      <c r="B14" s="38" t="s">
        <v>45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9">
        <v>1</v>
      </c>
      <c r="N14" s="9">
        <v>7</v>
      </c>
      <c r="O14" s="8">
        <v>404.35536</v>
      </c>
      <c r="P14" s="7">
        <v>321.65</v>
      </c>
      <c r="Q14" s="5"/>
    </row>
    <row r="15" spans="1:17" ht="15.95" customHeight="1">
      <c r="A15" s="6"/>
      <c r="B15" s="36" t="s">
        <v>32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9">
        <v>1</v>
      </c>
      <c r="N15" s="9">
        <v>13</v>
      </c>
      <c r="O15" s="8">
        <v>13342.27158</v>
      </c>
      <c r="P15" s="7">
        <v>18806.98661</v>
      </c>
      <c r="Q15" s="5"/>
    </row>
    <row r="16" spans="1:17" ht="15.95" customHeight="1">
      <c r="A16" s="6"/>
      <c r="B16" s="36" t="s">
        <v>31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9">
        <v>2</v>
      </c>
      <c r="N16" s="9" t="s">
        <v>1</v>
      </c>
      <c r="O16" s="8">
        <f>O17</f>
        <v>971.95973</v>
      </c>
      <c r="P16" s="7">
        <f>P17</f>
        <v>1012.0916</v>
      </c>
      <c r="Q16" s="5"/>
    </row>
    <row r="17" spans="1:17" ht="15.95" customHeight="1">
      <c r="A17" s="6"/>
      <c r="B17" s="36" t="s">
        <v>30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9">
        <v>2</v>
      </c>
      <c r="N17" s="9">
        <v>3</v>
      </c>
      <c r="O17" s="8">
        <v>971.95973</v>
      </c>
      <c r="P17" s="7">
        <v>1012.0916</v>
      </c>
      <c r="Q17" s="5"/>
    </row>
    <row r="18" spans="1:17" ht="26.25" customHeight="1">
      <c r="A18" s="6"/>
      <c r="B18" s="36" t="s">
        <v>54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9">
        <v>3</v>
      </c>
      <c r="N18" s="9"/>
      <c r="O18" s="8">
        <f>O19</f>
        <v>299</v>
      </c>
      <c r="P18" s="65">
        <f>P19</f>
        <v>0</v>
      </c>
      <c r="Q18" s="5"/>
    </row>
    <row r="19" spans="1:17" ht="15.95" customHeight="1">
      <c r="A19" s="6"/>
      <c r="B19" s="36" t="s">
        <v>55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9">
        <v>3</v>
      </c>
      <c r="N19" s="9">
        <v>9</v>
      </c>
      <c r="O19" s="8">
        <v>299</v>
      </c>
      <c r="P19" s="65">
        <v>0</v>
      </c>
      <c r="Q19" s="5"/>
    </row>
    <row r="20" spans="1:17" ht="15.95" customHeight="1">
      <c r="A20" s="6"/>
      <c r="B20" s="36" t="s">
        <v>29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9">
        <v>4</v>
      </c>
      <c r="N20" s="9" t="s">
        <v>1</v>
      </c>
      <c r="O20" s="8">
        <f>SUM(O21:O23)</f>
        <v>8289.03005</v>
      </c>
      <c r="P20" s="8">
        <f>SUM(P21:P23)</f>
        <v>13939.45178</v>
      </c>
      <c r="Q20" s="5"/>
    </row>
    <row r="21" spans="1:17" ht="15.95" customHeight="1">
      <c r="A21" s="6"/>
      <c r="B21" s="41" t="s">
        <v>51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9">
        <v>4</v>
      </c>
      <c r="N21" s="9">
        <v>1</v>
      </c>
      <c r="O21" s="8">
        <v>250</v>
      </c>
      <c r="P21" s="7">
        <v>300</v>
      </c>
      <c r="Q21" s="5"/>
    </row>
    <row r="22" spans="1:17" ht="15.95" customHeight="1">
      <c r="A22" s="6"/>
      <c r="B22" s="41" t="s">
        <v>53</v>
      </c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9">
        <v>4</v>
      </c>
      <c r="N22" s="9">
        <v>5</v>
      </c>
      <c r="O22" s="8">
        <v>217.99999</v>
      </c>
      <c r="P22" s="7">
        <v>205.3231</v>
      </c>
      <c r="Q22" s="5"/>
    </row>
    <row r="23" spans="1:17" ht="15.95" customHeight="1">
      <c r="A23" s="6"/>
      <c r="B23" s="36" t="s">
        <v>28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9">
        <v>4</v>
      </c>
      <c r="N23" s="9">
        <v>9</v>
      </c>
      <c r="O23" s="8">
        <v>7821.03006</v>
      </c>
      <c r="P23" s="7">
        <v>13434.12868</v>
      </c>
      <c r="Q23" s="5"/>
    </row>
    <row r="24" spans="1:17" ht="15.95" customHeight="1">
      <c r="A24" s="6"/>
      <c r="B24" s="36" t="s">
        <v>27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9">
        <v>5</v>
      </c>
      <c r="N24" s="9" t="s">
        <v>1</v>
      </c>
      <c r="O24" s="8">
        <f>SUM(O25:O27)</f>
        <v>49735.715710000004</v>
      </c>
      <c r="P24" s="7">
        <f>SUM(P25:P27)</f>
        <v>68697.67396</v>
      </c>
      <c r="Q24" s="5"/>
    </row>
    <row r="25" spans="1:17" ht="15.95" customHeight="1">
      <c r="A25" s="6"/>
      <c r="B25" s="36" t="s">
        <v>26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9">
        <v>5</v>
      </c>
      <c r="N25" s="9">
        <v>1</v>
      </c>
      <c r="O25" s="8">
        <v>40555.65316</v>
      </c>
      <c r="P25" s="7">
        <v>59030.06826</v>
      </c>
      <c r="Q25" s="5"/>
    </row>
    <row r="26" spans="1:17" ht="15.95" customHeight="1">
      <c r="A26" s="6"/>
      <c r="B26" s="36" t="s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9">
        <v>5</v>
      </c>
      <c r="N26" s="9">
        <v>2</v>
      </c>
      <c r="O26" s="8">
        <v>786.4367</v>
      </c>
      <c r="P26" s="7">
        <v>1533.36156</v>
      </c>
      <c r="Q26" s="5"/>
    </row>
    <row r="27" spans="1:17" ht="15.95" customHeight="1">
      <c r="A27" s="6"/>
      <c r="B27" s="36" t="s">
        <v>24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9">
        <v>5</v>
      </c>
      <c r="N27" s="9">
        <v>3</v>
      </c>
      <c r="O27" s="8">
        <v>8393.62585</v>
      </c>
      <c r="P27" s="7">
        <v>8134.24414</v>
      </c>
      <c r="Q27" s="5"/>
    </row>
    <row r="28" spans="1:17" ht="15.95" customHeight="1">
      <c r="A28" s="6"/>
      <c r="B28" s="36" t="s">
        <v>23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9">
        <v>7</v>
      </c>
      <c r="N28" s="9" t="s">
        <v>1</v>
      </c>
      <c r="O28" s="8">
        <f>SUM(O29:O33)</f>
        <v>222010.55149</v>
      </c>
      <c r="P28" s="7">
        <f>SUM(P29:P33)</f>
        <v>211790.2381</v>
      </c>
      <c r="Q28" s="5"/>
    </row>
    <row r="29" spans="1:17" ht="15.95" customHeight="1">
      <c r="A29" s="6"/>
      <c r="B29" s="36" t="s">
        <v>22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9">
        <v>7</v>
      </c>
      <c r="N29" s="9">
        <v>1</v>
      </c>
      <c r="O29" s="8">
        <v>71360.88322</v>
      </c>
      <c r="P29" s="7">
        <v>61602.21586</v>
      </c>
      <c r="Q29" s="5"/>
    </row>
    <row r="30" spans="1:17" ht="15.95" customHeight="1">
      <c r="A30" s="6"/>
      <c r="B30" s="36" t="s">
        <v>21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9">
        <v>7</v>
      </c>
      <c r="N30" s="9">
        <v>2</v>
      </c>
      <c r="O30" s="8">
        <v>107918.05699</v>
      </c>
      <c r="P30" s="7">
        <v>106133.53243</v>
      </c>
      <c r="Q30" s="5"/>
    </row>
    <row r="31" spans="1:17" ht="15.95" customHeight="1">
      <c r="A31" s="6"/>
      <c r="B31" s="36" t="s">
        <v>20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9">
        <v>7</v>
      </c>
      <c r="N31" s="9">
        <v>3</v>
      </c>
      <c r="O31" s="8">
        <v>31267.43528</v>
      </c>
      <c r="P31" s="7">
        <v>30757.59146</v>
      </c>
      <c r="Q31" s="5"/>
    </row>
    <row r="32" spans="1:17" ht="15.95" customHeight="1">
      <c r="A32" s="6"/>
      <c r="B32" s="36" t="s">
        <v>19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9">
        <v>7</v>
      </c>
      <c r="N32" s="9">
        <v>7</v>
      </c>
      <c r="O32" s="8">
        <v>998.71186</v>
      </c>
      <c r="P32" s="7">
        <v>1416.57239</v>
      </c>
      <c r="Q32" s="5"/>
    </row>
    <row r="33" spans="1:17" ht="15.95" customHeight="1">
      <c r="A33" s="6"/>
      <c r="B33" s="36" t="s">
        <v>18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9">
        <v>7</v>
      </c>
      <c r="N33" s="9">
        <v>9</v>
      </c>
      <c r="O33" s="8">
        <v>10465.46414</v>
      </c>
      <c r="P33" s="7">
        <v>11880.32596</v>
      </c>
      <c r="Q33" s="5"/>
    </row>
    <row r="34" spans="1:17" ht="15.95" customHeight="1">
      <c r="A34" s="6"/>
      <c r="B34" s="36" t="s">
        <v>17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9">
        <v>8</v>
      </c>
      <c r="N34" s="9" t="s">
        <v>1</v>
      </c>
      <c r="O34" s="8">
        <f>O35</f>
        <v>17106.58906</v>
      </c>
      <c r="P34" s="7">
        <f>P35</f>
        <v>18246.97853</v>
      </c>
      <c r="Q34" s="5"/>
    </row>
    <row r="35" spans="1:17" ht="15.95" customHeight="1">
      <c r="A35" s="6"/>
      <c r="B35" s="36" t="s">
        <v>16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9">
        <v>8</v>
      </c>
      <c r="N35" s="9">
        <v>1</v>
      </c>
      <c r="O35" s="8">
        <v>17106.58906</v>
      </c>
      <c r="P35" s="7">
        <v>18246.97853</v>
      </c>
      <c r="Q35" s="5"/>
    </row>
    <row r="36" spans="1:17" ht="15.95" customHeight="1">
      <c r="A36" s="6"/>
      <c r="B36" s="36" t="s">
        <v>15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9">
        <v>10</v>
      </c>
      <c r="N36" s="9" t="s">
        <v>1</v>
      </c>
      <c r="O36" s="8">
        <f>SUM(O37:O40)</f>
        <v>8103.15946</v>
      </c>
      <c r="P36" s="7">
        <f>SUM(P37:P40)</f>
        <v>8467.7165</v>
      </c>
      <c r="Q36" s="5"/>
    </row>
    <row r="37" spans="1:17" ht="15.95" customHeight="1">
      <c r="A37" s="6"/>
      <c r="B37" s="36" t="s">
        <v>14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9">
        <v>10</v>
      </c>
      <c r="N37" s="9">
        <v>1</v>
      </c>
      <c r="O37" s="8">
        <v>31.7</v>
      </c>
      <c r="P37" s="7">
        <v>12.6</v>
      </c>
      <c r="Q37" s="5"/>
    </row>
    <row r="38" spans="1:17" ht="15.95" customHeight="1">
      <c r="A38" s="6"/>
      <c r="B38" s="36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9">
        <v>10</v>
      </c>
      <c r="N38" s="9">
        <v>3</v>
      </c>
      <c r="O38" s="8">
        <v>3578.5971</v>
      </c>
      <c r="P38" s="7">
        <v>3244.86131</v>
      </c>
      <c r="Q38" s="5"/>
    </row>
    <row r="39" spans="1:17" ht="15.95" customHeight="1">
      <c r="A39" s="6"/>
      <c r="B39" s="36" t="s">
        <v>12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9">
        <v>10</v>
      </c>
      <c r="N39" s="9">
        <v>4</v>
      </c>
      <c r="O39" s="8">
        <v>3803.18492</v>
      </c>
      <c r="P39" s="7">
        <v>4498.50597</v>
      </c>
      <c r="Q39" s="5"/>
    </row>
    <row r="40" spans="1:17" ht="15.95" customHeight="1">
      <c r="A40" s="6"/>
      <c r="B40" s="36" t="s">
        <v>11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9">
        <v>10</v>
      </c>
      <c r="N40" s="9">
        <v>6</v>
      </c>
      <c r="O40" s="8">
        <v>689.67744</v>
      </c>
      <c r="P40" s="7">
        <v>711.74922</v>
      </c>
      <c r="Q40" s="5"/>
    </row>
    <row r="41" spans="1:17" ht="15.95" customHeight="1">
      <c r="A41" s="6"/>
      <c r="B41" s="36" t="s">
        <v>10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9">
        <v>11</v>
      </c>
      <c r="N41" s="9" t="s">
        <v>1</v>
      </c>
      <c r="O41" s="8">
        <f>SUM(O42:O43)</f>
        <v>183.835</v>
      </c>
      <c r="P41" s="7">
        <f>SUM(P42:P43)</f>
        <v>294.86</v>
      </c>
      <c r="Q41" s="5"/>
    </row>
    <row r="42" spans="1:17" ht="15.95" customHeight="1">
      <c r="A42" s="6"/>
      <c r="B42" s="36" t="s">
        <v>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9">
        <v>11</v>
      </c>
      <c r="N42" s="9">
        <v>1</v>
      </c>
      <c r="O42" s="8">
        <v>176.335</v>
      </c>
      <c r="P42" s="7">
        <v>283.208</v>
      </c>
      <c r="Q42" s="5"/>
    </row>
    <row r="43" spans="1:17" ht="15.95" customHeight="1">
      <c r="A43" s="6"/>
      <c r="B43" s="38" t="s">
        <v>46</v>
      </c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9">
        <v>11</v>
      </c>
      <c r="N43" s="9">
        <v>2</v>
      </c>
      <c r="O43" s="8">
        <v>7.5</v>
      </c>
      <c r="P43" s="7">
        <v>11.652</v>
      </c>
      <c r="Q43" s="5"/>
    </row>
    <row r="44" spans="1:17" ht="15.95" customHeight="1">
      <c r="A44" s="6"/>
      <c r="B44" s="36" t="s">
        <v>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9">
        <v>12</v>
      </c>
      <c r="N44" s="9" t="s">
        <v>1</v>
      </c>
      <c r="O44" s="8">
        <f>O45</f>
        <v>390.6</v>
      </c>
      <c r="P44" s="7">
        <f>P45</f>
        <v>415.8</v>
      </c>
      <c r="Q44" s="5"/>
    </row>
    <row r="45" spans="1:17" ht="15.95" customHeight="1">
      <c r="A45" s="6"/>
      <c r="B45" s="36" t="s">
        <v>7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9">
        <v>12</v>
      </c>
      <c r="N45" s="9">
        <v>2</v>
      </c>
      <c r="O45" s="8">
        <v>390.6</v>
      </c>
      <c r="P45" s="7">
        <v>415.8</v>
      </c>
      <c r="Q45" s="5"/>
    </row>
    <row r="46" spans="1:17" ht="15.95" customHeight="1">
      <c r="A46" s="6"/>
      <c r="B46" s="36" t="s">
        <v>6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9">
        <v>13</v>
      </c>
      <c r="N46" s="9" t="s">
        <v>1</v>
      </c>
      <c r="O46" s="8">
        <f>O47</f>
        <v>1253.08957</v>
      </c>
      <c r="P46" s="7">
        <f>P47</f>
        <v>1013.75216</v>
      </c>
      <c r="Q46" s="5"/>
    </row>
    <row r="47" spans="1:17" ht="15.95" customHeight="1">
      <c r="A47" s="6"/>
      <c r="B47" s="36" t="s">
        <v>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9">
        <v>13</v>
      </c>
      <c r="N47" s="9">
        <v>1</v>
      </c>
      <c r="O47" s="8">
        <v>1253.08957</v>
      </c>
      <c r="P47" s="7">
        <v>1013.75216</v>
      </c>
      <c r="Q47" s="5"/>
    </row>
    <row r="48" spans="1:17" ht="24" customHeight="1">
      <c r="A48" s="6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9">
        <v>14</v>
      </c>
      <c r="N48" s="9" t="s">
        <v>1</v>
      </c>
      <c r="O48" s="8">
        <f>SUM(O49:O50)</f>
        <v>4076.35128</v>
      </c>
      <c r="P48" s="7">
        <f>SUM(P49:P50)</f>
        <v>5086.769</v>
      </c>
      <c r="Q48" s="5"/>
    </row>
    <row r="49" spans="1:17" ht="24" customHeight="1">
      <c r="A49" s="6"/>
      <c r="B49" s="36" t="s">
        <v>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9">
        <v>14</v>
      </c>
      <c r="N49" s="9">
        <v>1</v>
      </c>
      <c r="O49" s="8">
        <v>3773.88</v>
      </c>
      <c r="P49" s="7">
        <v>4601</v>
      </c>
      <c r="Q49" s="5"/>
    </row>
    <row r="50" spans="1:17" ht="16.5" customHeight="1" thickBot="1">
      <c r="A50" s="6"/>
      <c r="B50" s="37" t="s">
        <v>2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25">
        <v>14</v>
      </c>
      <c r="N50" s="25">
        <v>3</v>
      </c>
      <c r="O50" s="26">
        <v>302.47128</v>
      </c>
      <c r="P50" s="28">
        <v>485.769</v>
      </c>
      <c r="Q50" s="5"/>
    </row>
    <row r="51" spans="1:17" ht="18" customHeight="1" thickBot="1">
      <c r="A51" s="4"/>
      <c r="B51" s="34" t="s">
        <v>47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9">
        <f>O9+O16+O18+O20+O24+O28+O34+O36+O41+O44+O46+O48</f>
        <v>356708.3496400001</v>
      </c>
      <c r="P51" s="29">
        <f>P9+P16+P18+P20+P24+P28+P34+P36+P41+P44+P46+P48</f>
        <v>377185.43282999995</v>
      </c>
      <c r="Q51" s="4"/>
    </row>
    <row r="52" spans="1:17" ht="11.25" customHeight="1">
      <c r="A52" s="3" t="s">
        <v>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2"/>
      <c r="P52" s="57"/>
      <c r="Q52" s="57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9" ht="12.75" customHeight="1">
      <c r="A54" s="57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14"/>
      <c r="M54" s="62"/>
      <c r="N54" s="62"/>
      <c r="O54" s="62"/>
      <c r="P54" s="62"/>
      <c r="Q54" s="62"/>
      <c r="R54" s="63"/>
      <c r="S54" s="63"/>
    </row>
    <row r="55" spans="1:19" ht="12.75" customHeight="1">
      <c r="A55" s="57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20"/>
      <c r="M55" s="62"/>
      <c r="N55" s="62"/>
      <c r="O55" s="62"/>
      <c r="P55" s="62"/>
      <c r="Q55" s="62"/>
      <c r="R55" s="63"/>
      <c r="S55" s="63"/>
    </row>
    <row r="56" spans="1:19" ht="12.75" customHeight="1">
      <c r="A56" s="57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14"/>
      <c r="N56" s="14"/>
      <c r="O56" s="62"/>
      <c r="P56" s="21"/>
      <c r="Q56" s="62"/>
      <c r="R56" s="63"/>
      <c r="S56" s="63"/>
    </row>
    <row r="57" spans="1:19" ht="12.75" customHeight="1">
      <c r="A57" s="57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14"/>
      <c r="M57" s="19"/>
      <c r="N57" s="19"/>
      <c r="O57" s="62"/>
      <c r="P57" s="22"/>
      <c r="Q57" s="62"/>
      <c r="R57" s="63"/>
      <c r="S57" s="63"/>
    </row>
    <row r="58" spans="1:19" ht="12.75" customHeight="1">
      <c r="A58" s="57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4"/>
      <c r="M58" s="19"/>
      <c r="N58" s="19"/>
      <c r="O58" s="62"/>
      <c r="P58" s="22"/>
      <c r="Q58" s="62"/>
      <c r="R58" s="63"/>
      <c r="S58" s="63"/>
    </row>
    <row r="59" spans="1:19" ht="12.75" customHeight="1">
      <c r="A59" s="57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21"/>
      <c r="N59" s="21"/>
      <c r="O59" s="62"/>
      <c r="P59" s="22"/>
      <c r="Q59" s="62"/>
      <c r="R59" s="63"/>
      <c r="S59" s="63"/>
    </row>
    <row r="60" spans="1:19" ht="12.75" customHeight="1">
      <c r="A60" s="5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14"/>
      <c r="M60" s="19"/>
      <c r="N60" s="19"/>
      <c r="O60" s="62"/>
      <c r="P60" s="22"/>
      <c r="Q60" s="62"/>
      <c r="R60" s="63"/>
      <c r="S60" s="63"/>
    </row>
    <row r="61" spans="1:19" ht="12.75" customHeight="1">
      <c r="A61" s="57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4"/>
      <c r="M61" s="62"/>
      <c r="N61" s="62"/>
      <c r="O61" s="62"/>
      <c r="P61" s="62"/>
      <c r="Q61" s="62"/>
      <c r="R61" s="63"/>
      <c r="S61" s="63"/>
    </row>
    <row r="62" spans="1:19" ht="12.75" customHeight="1">
      <c r="A62" s="57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4"/>
      <c r="M62" s="19"/>
      <c r="N62" s="19"/>
      <c r="O62" s="62"/>
      <c r="P62" s="22"/>
      <c r="Q62" s="62"/>
      <c r="R62" s="63"/>
      <c r="S62" s="63"/>
    </row>
    <row r="63" spans="1:19" ht="12.75" customHeight="1">
      <c r="A63" s="57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  <c r="S63" s="63"/>
    </row>
    <row r="64" spans="1:19" ht="12.75" customHeight="1">
      <c r="A64" s="57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  <c r="S64" s="63"/>
    </row>
    <row r="65" spans="1:19" ht="12.75" customHeight="1">
      <c r="A65" s="57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63"/>
    </row>
    <row r="66" spans="1:19" ht="12.75" customHeight="1">
      <c r="A66" s="5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  <c r="S66" s="63"/>
    </row>
    <row r="67" spans="1:17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17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</sheetData>
  <mergeCells count="50">
    <mergeCell ref="B18:L18"/>
    <mergeCell ref="B19:L19"/>
    <mergeCell ref="B1:P1"/>
    <mergeCell ref="B3:P3"/>
    <mergeCell ref="B4:P4"/>
    <mergeCell ref="B6:L7"/>
    <mergeCell ref="B10:L10"/>
    <mergeCell ref="B11:L11"/>
    <mergeCell ref="B8:L8"/>
    <mergeCell ref="M6:N6"/>
    <mergeCell ref="O6:P6"/>
    <mergeCell ref="B9:L9"/>
    <mergeCell ref="B20:L20"/>
    <mergeCell ref="B24:L24"/>
    <mergeCell ref="B28:L28"/>
    <mergeCell ref="B34:L34"/>
    <mergeCell ref="B27:L27"/>
    <mergeCell ref="B29:L29"/>
    <mergeCell ref="B21:L21"/>
    <mergeCell ref="B22:L22"/>
    <mergeCell ref="B35:L35"/>
    <mergeCell ref="B37:L37"/>
    <mergeCell ref="B45:L45"/>
    <mergeCell ref="B47:L47"/>
    <mergeCell ref="B36:L36"/>
    <mergeCell ref="B41:L41"/>
    <mergeCell ref="B44:L44"/>
    <mergeCell ref="B38:L38"/>
    <mergeCell ref="B39:L39"/>
    <mergeCell ref="B12:L12"/>
    <mergeCell ref="B13:L13"/>
    <mergeCell ref="B15:L15"/>
    <mergeCell ref="B17:L17"/>
    <mergeCell ref="B16:L16"/>
    <mergeCell ref="B51:N51"/>
    <mergeCell ref="B30:L30"/>
    <mergeCell ref="B49:L49"/>
    <mergeCell ref="B50:L50"/>
    <mergeCell ref="B14:L14"/>
    <mergeCell ref="B25:L25"/>
    <mergeCell ref="B43:L43"/>
    <mergeCell ref="B40:L40"/>
    <mergeCell ref="B42:L42"/>
    <mergeCell ref="B46:L46"/>
    <mergeCell ref="B48:L48"/>
    <mergeCell ref="B23:L23"/>
    <mergeCell ref="B26:L26"/>
    <mergeCell ref="B31:L31"/>
    <mergeCell ref="B32:L32"/>
    <mergeCell ref="B33:L3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2021-10-08T09:14:45Z</cp:lastPrinted>
  <dcterms:created xsi:type="dcterms:W3CDTF">2021-08-16T06:49:28Z</dcterms:created>
  <dcterms:modified xsi:type="dcterms:W3CDTF">2021-10-08T09:14:51Z</dcterms:modified>
  <cp:category/>
  <cp:version/>
  <cp:contentType/>
  <cp:contentStatus/>
</cp:coreProperties>
</file>