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<sst xmlns="http://schemas.openxmlformats.org/spreadsheetml/2006/main" count="80" uniqueCount="55">
  <si>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</si>
  <si>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</si>
  <si>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</si>
  <si>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</si>
  <si>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</si>
  <si>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</si>
  <si>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</si>
  <si>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</si>
  <si>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</si>
  <si>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</si>
  <si>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</si>
  <si>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</si>
  <si>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</si>
  <si>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</si>
  <si>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</si>
  <si>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</si>
  <si>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</si>
  <si>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</si>
  <si>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</si>
  <si>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</si>
  <si>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</si>
  <si>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</si>
  <si>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</si>
  <si>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</si>
  <si>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</si>
  <si>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</si>
  <si>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</si>
  <si>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</si>
  <si>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</si>
  <si>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</si>
  <si>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</si>
  <si>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</si>
  <si>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</si>
  <si>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</si>
  <si>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</si>
  <si>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</si>
  <si>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</si>
  <si>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</si>
  <si>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</si>
  <si>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</si>
  <si>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</si>
  <si>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</si>
  <si>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</si>
  <si>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</si>
  <si>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</si>
  <si>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</si>
  <si>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</si>
  <si>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</si>
  <si>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</si>
  <si>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</si>
  <si>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</si>
  <si>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</si>
  <si>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</si>
  <si>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2022 год</t>
  </si>
  <si>
    <t>в  1 квартале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</si>
</sst>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8" formatCode="00"/>
    <numFmt numFmtId="174" formatCode="#,##0.00_ ;[Red]\-#,##0.00\ 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165" fontId="1" fillId="0" borderId="1" xfId="0" applyNumberFormat="1" applyFont="1" applyFill="1" applyBorder="1" applyAlignment="1" applyProtection="1">
      <alignment/>
      <protection hidden="1"/>
    </xf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 horizontal="center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 vertical="top"/>
      <protection hidden="1"/>
    </xf>
    <xf numFmtId="0" fontId="2" fillId="0" borderId="5" xfId="20" applyNumberFormat="1" applyFont="1" applyFill="1" applyBorder="1" applyAlignment="1" applyProtection="1">
      <alignment horizontal="center" vertical="top"/>
      <protection hidden="1"/>
    </xf>
    <xf numFmtId="0" fontId="2" fillId="0" borderId="6" xfId="20" applyNumberFormat="1" applyFont="1" applyFill="1" applyBorder="1" applyAlignment="1" applyProtection="1">
      <alignment horizontal="center" vertical="top" wrapText="1"/>
      <protection hidden="1"/>
    </xf>
    <xf numFmtId="0" fontId="2" fillId="0" borderId="7" xfId="20" applyNumberFormat="1" applyFont="1" applyFill="1" applyBorder="1" applyAlignment="1" applyProtection="1">
      <alignment horizontal="center" vertical="top" wrapText="1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0" fontId="2" fillId="0" borderId="8" xfId="20" applyNumberFormat="1" applyFont="1" applyFill="1" applyBorder="1" applyAlignment="1" applyProtection="1">
      <alignment horizontal="centerContinuous"/>
      <protection hidden="1"/>
    </xf>
    <xf numFmtId="0" fontId="2" fillId="0" borderId="9" xfId="20" applyNumberFormat="1" applyFont="1" applyFill="1" applyBorder="1" applyAlignment="1" applyProtection="1">
      <alignment horizontal="centerContinuous"/>
      <protection hidden="1"/>
    </xf>
    <xf numFmtId="0" fontId="2" fillId="0" borderId="4" xfId="20" applyNumberFormat="1" applyFont="1" applyFill="1" applyBorder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0" fontId="0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 vertical="top" wrapText="1"/>
      <protection hidden="1"/>
    </xf>
    <xf numFmtId="0" fontId="2" fillId="0" borderId="10" xfId="20" applyNumberFormat="1" applyFont="1" applyFill="1" applyBorder="1" applyAlignment="1" applyProtection="1">
      <alignment horizontal="center" vertical="center"/>
      <protection hidden="1"/>
    </xf>
    <xf numFmtId="0" fontId="2" fillId="0" borderId="11" xfId="20" applyNumberFormat="1" applyFont="1" applyFill="1" applyBorder="1" applyAlignment="1" applyProtection="1">
      <alignment horizontal="center" vertical="center"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13" xfId="20" applyNumberFormat="1" applyFont="1" applyFill="1" applyBorder="1" applyAlignment="1" applyProtection="1">
      <alignment horizontal="center" vertical="center"/>
      <protection hidden="1"/>
    </xf>
    <xf numFmtId="166" fontId="4" fillId="0" borderId="14" xfId="20" applyNumberFormat="1" applyFont="1" applyFill="1" applyBorder="1" applyAlignment="1" applyProtection="1">
      <alignment wrapText="1"/>
      <protection hidden="1"/>
    </xf>
    <xf numFmtId="165" fontId="4" fillId="0" borderId="15" xfId="20" applyNumberFormat="1" applyFont="1" applyFill="1" applyBorder="1" applyAlignment="1" applyProtection="1">
      <alignment/>
      <protection hidden="1"/>
    </xf>
    <xf numFmtId="165" fontId="4" fillId="0" borderId="10" xfId="20" applyNumberFormat="1" applyFont="1" applyFill="1" applyBorder="1" applyAlignment="1" applyProtection="1">
      <alignment/>
      <protection hidden="1"/>
    </xf>
    <xf numFmtId="165" fontId="4" fillId="0" borderId="1" xfId="20" applyNumberFormat="1" applyFont="1" applyFill="1" applyBorder="1" applyAlignment="1" applyProtection="1">
      <alignment/>
      <protection hidden="1"/>
    </xf>
    <xf numFmtId="165" fontId="4" fillId="0" borderId="16" xfId="20" applyNumberFormat="1" applyFont="1" applyFill="1" applyBorder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166" fontId="4" fillId="0" borderId="17" xfId="20" applyNumberFormat="1" applyFont="1" applyFill="1" applyBorder="1" applyAlignment="1" applyProtection="1">
      <alignment wrapText="1"/>
      <protection hidden="1"/>
    </xf>
    <xf numFmtId="0" fontId="1" fillId="0" borderId="18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0" fontId="4" fillId="0" borderId="19" xfId="20" applyNumberFormat="1" applyFont="1" applyFill="1" applyBorder="1" applyAlignment="1" applyProtection="1">
      <alignment/>
      <protection hidden="1"/>
    </xf>
    <xf numFmtId="165" fontId="4" fillId="0" borderId="20" xfId="20" applyNumberFormat="1" applyFont="1" applyFill="1" applyBorder="1" applyAlignment="1" applyProtection="1">
      <alignment/>
      <protection hidden="1"/>
    </xf>
    <xf numFmtId="165" fontId="4" fillId="0" borderId="21" xfId="20" applyNumberFormat="1" applyFont="1" applyFill="1" applyBorder="1" applyAlignment="1" applyProtection="1">
      <alignment/>
      <protection hidden="1"/>
    </xf>
    <xf numFmtId="164" fontId="5" fillId="0" borderId="22" xfId="20" applyNumberFormat="1" applyFont="1" applyFill="1" applyBorder="1" applyAlignment="1" applyProtection="1">
      <alignment/>
      <protection hidden="1"/>
    </xf>
    <xf numFmtId="0" fontId="2" fillId="0" borderId="23" xfId="20" applyNumberFormat="1" applyFont="1" applyFill="1" applyBorder="1" applyAlignment="1" applyProtection="1">
      <alignment/>
      <protection hidden="1"/>
    </xf>
    <xf numFmtId="0" fontId="1" fillId="0" borderId="0" xfId="20" applyFo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174" fontId="5" fillId="0" borderId="22" xfId="20" applyNumberFormat="1" applyFont="1" applyBorder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/>
      <protection hidden="1"/>
    </xf>
    <xf numFmtId="0" fontId="2" fillId="0" borderId="24" xfId="20" applyNumberFormat="1" applyFont="1" applyFill="1" applyBorder="1" applyAlignment="1" applyProtection="1">
      <alignment horizont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0" fontId="2" fillId="0" borderId="25" xfId="20" applyNumberFormat="1" applyFont="1" applyFill="1" applyBorder="1" applyAlignment="1" applyProtection="1">
      <alignment horizontal="center" vertical="center"/>
      <protection hidden="1"/>
    </xf>
    <xf numFmtId="166" fontId="4" fillId="0" borderId="1" xfId="20" applyNumberFormat="1" applyFont="1" applyFill="1" applyBorder="1" applyAlignment="1" applyProtection="1">
      <alignment/>
      <protection hidden="1"/>
    </xf>
    <xf numFmtId="168" fontId="4" fillId="0" borderId="1" xfId="20" applyNumberFormat="1" applyFont="1" applyFill="1" applyBorder="1" applyAlignment="1" applyProtection="1">
      <alignment/>
      <protection hidden="1"/>
    </xf>
    <xf numFmtId="166" fontId="4" fillId="0" borderId="1" xfId="20" applyNumberFormat="1" applyFont="1" applyFill="1" applyBorder="1" applyAlignment="1" applyProtection="1">
      <alignment wrapText="1"/>
      <protection hidden="1"/>
    </xf>
    <xf numFmtId="165" fontId="5" fillId="0" borderId="22" xfId="20" applyNumberFormat="1" applyFont="1" applyFill="1" applyBorder="1" applyAlignment="1" applyProtection="1">
      <alignment/>
      <protection hidden="1"/>
    </xf>
    <xf numFmtId="166" fontId="4" fillId="0" borderId="26" xfId="20" applyNumberFormat="1" applyFont="1" applyFill="1" applyBorder="1" applyAlignment="1" applyProtection="1">
      <alignment vertical="top" wrapText="1"/>
      <protection hidden="1"/>
    </xf>
    <xf numFmtId="166" fontId="4" fillId="0" borderId="15" xfId="20" applyNumberFormat="1" applyFont="1" applyFill="1" applyBorder="1" applyAlignment="1" applyProtection="1">
      <alignment vertical="top" wrapText="1"/>
      <protection hidden="1"/>
    </xf>
    <xf numFmtId="166" fontId="4" fillId="0" borderId="15" xfId="20" applyNumberFormat="1" applyFont="1" applyFill="1" applyBorder="1" applyAlignment="1" applyProtection="1">
      <alignment/>
      <protection hidden="1"/>
    </xf>
    <xf numFmtId="168" fontId="4" fillId="0" borderId="15" xfId="2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6" fontId="4" fillId="0" borderId="20" xfId="20" applyNumberFormat="1" applyFont="1" applyFill="1" applyBorder="1" applyAlignment="1" applyProtection="1">
      <alignment wrapText="1"/>
      <protection hidden="1"/>
    </xf>
    <xf numFmtId="166" fontId="4" fillId="0" borderId="20" xfId="20" applyNumberFormat="1" applyFont="1" applyFill="1" applyBorder="1" applyAlignment="1" applyProtection="1">
      <alignment/>
      <protection hidden="1"/>
    </xf>
    <xf numFmtId="168" fontId="4" fillId="0" borderId="20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110" zoomScaleNormal="110" workbookViewId="0" topLeftCell="A46">
      <selection activeCell="O11" sqref="O11"/>
    </sheetView>
  </sheetViews>
  <sheetFormatPr defaultColWidth="9.140625" defaultRowHeight="12.75"/>
  <cols>
    <col min="1" max="1" width="2.57421875" style="0" customWidth="1"/>
    <col min="2" max="2" width="13.28125" style="0" customWidth="1"/>
    <col min="5" max="5" width="9.140625" style="0" customWidth="1"/>
    <col min="6" max="6" width="9.28125" style="0" bestFit="1" customWidth="1"/>
    <col min="7" max="7" width="7.7109375" style="0" customWidth="1"/>
    <col min="8" max="8" width="7.421875" style="0" customWidth="1"/>
    <col min="9" max="9" width="11.8515625" style="0" customWidth="1"/>
    <col min="10" max="10" width="11.57421875" style="0" customWidth="1"/>
    <col min="11" max="11" width="11.140625" style="0" customWidth="1"/>
  </cols>
  <sheetData>
    <row r="1" spans="1:12" ht="12.75">
      <c r="A1" s="3"/>
      <c r="B1" s="3"/>
      <c r="C1" s="3"/>
      <c r="D1" s="3"/>
      <c r="E1" s="3"/>
      <c r="F1" s="20"/>
      <c r="G1" s="20"/>
      <c r="H1" s="20"/>
      <c r="I1" s="3"/>
      <c r="J1" s="3"/>
      <c r="K1" s="19"/>
      <c r="L1" s="3"/>
    </row>
    <row r="2" spans="1:12" ht="12.75">
      <c r="A2" s="3"/>
      <c r="B2" s="3"/>
      <c r="C2" s="3"/>
      <c r="D2" s="3"/>
      <c r="E2" s="3"/>
      <c r="F2" s="20"/>
      <c r="G2" s="20"/>
      <c r="H2" s="20"/>
      <c r="I2" s="3"/>
      <c r="J2" s="3"/>
      <c r="K2" s="19"/>
      <c r="L2" s="3"/>
    </row>
    <row r="3" spans="1:12" ht="12.75">
      <c r="A3" s="3"/>
      <c r="B3" s="3"/>
      <c r="C3" s="3"/>
      <c r="D3" s="3"/>
      <c r="E3" s="3"/>
      <c r="F3" s="20"/>
      <c r="G3" s="20"/>
      <c r="H3" s="20"/>
      <c r="I3" s="3"/>
      <c r="J3" s="3"/>
      <c r="K3" s="19"/>
      <c r="L3" s="3"/>
    </row>
    <row r="4" spans="1:12" ht="12.75">
      <c r="A4" s="3"/>
      <c r="B4" s="3"/>
      <c r="C4" s="3"/>
      <c r="D4" s="3"/>
      <c r="E4" s="3"/>
      <c r="F4" s="20"/>
      <c r="G4" s="20"/>
      <c r="H4" s="20"/>
      <c r="I4" s="3"/>
      <c r="J4" s="3"/>
      <c r="K4" s="19"/>
      <c r="L4" s="3"/>
    </row>
    <row r="5" spans="1:12" ht="16.5" customHeight="1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</row>
    <row r="6" spans="1:12" s="2" customFormat="1" ht="30.75" customHeight="1">
      <c r="A6" s="18"/>
      <c r="B6" s="40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3"/>
    </row>
    <row r="7" spans="1:12" ht="12.75">
      <c r="A7" s="18"/>
      <c r="B7" s="41"/>
      <c r="C7" s="41"/>
      <c r="D7" s="41"/>
      <c r="E7" s="42" t="s">
        <v>54</v>
      </c>
      <c r="F7" s="42"/>
      <c r="G7" s="42"/>
      <c r="H7" s="42"/>
      <c r="I7" s="30"/>
      <c r="J7" s="30"/>
      <c r="K7" s="30"/>
      <c r="L7" s="3"/>
    </row>
    <row r="8" spans="1:12" s="2" customFormat="1" ht="12.75">
      <c r="A8" s="18"/>
      <c r="B8" s="18"/>
      <c r="C8" s="18"/>
      <c r="D8" s="18"/>
      <c r="E8" s="18"/>
      <c r="F8" s="18"/>
      <c r="G8" s="18"/>
      <c r="H8" s="18"/>
      <c r="I8" s="3"/>
      <c r="J8" s="3"/>
      <c r="K8" s="3"/>
      <c r="L8" s="3"/>
    </row>
    <row r="9" spans="1:12" ht="13.5" thickBot="1">
      <c r="A9" s="6"/>
      <c r="B9" s="6"/>
      <c r="C9" s="6"/>
      <c r="D9" s="6"/>
      <c r="E9" s="6"/>
      <c r="F9" s="6"/>
      <c r="G9" s="6"/>
      <c r="H9" s="6"/>
      <c r="I9" s="3"/>
      <c r="J9" s="3"/>
      <c r="K9" s="39" t="s">
        <v>52</v>
      </c>
      <c r="L9" s="3"/>
    </row>
    <row r="10" spans="1:12" ht="12.75">
      <c r="A10" s="17"/>
      <c r="B10" s="16"/>
      <c r="C10" s="15"/>
      <c r="D10" s="15"/>
      <c r="E10" s="15"/>
      <c r="F10" s="21" t="s">
        <v>37</v>
      </c>
      <c r="G10" s="21"/>
      <c r="H10" s="21"/>
      <c r="I10" s="21" t="s">
        <v>53</v>
      </c>
      <c r="J10" s="21"/>
      <c r="K10" s="21"/>
      <c r="L10" s="6"/>
    </row>
    <row r="11" spans="1:12" ht="117" customHeight="1" thickBot="1">
      <c r="A11" s="14"/>
      <c r="B11" s="22" t="s">
        <v>36</v>
      </c>
      <c r="C11" s="23"/>
      <c r="D11" s="23"/>
      <c r="E11" s="24"/>
      <c r="F11" s="13" t="s">
        <v>35</v>
      </c>
      <c r="G11" s="12" t="s">
        <v>34</v>
      </c>
      <c r="H11" s="13" t="s">
        <v>33</v>
      </c>
      <c r="I11" s="12" t="s">
        <v>39</v>
      </c>
      <c r="J11" s="11" t="s">
        <v>50</v>
      </c>
      <c r="K11" s="10" t="s">
        <v>40</v>
      </c>
      <c r="L11" s="6"/>
    </row>
    <row r="12" spans="1:12" ht="13.5" thickBot="1">
      <c r="A12" s="6"/>
      <c r="B12" s="45">
        <v>1</v>
      </c>
      <c r="C12" s="46"/>
      <c r="D12" s="46"/>
      <c r="E12" s="47"/>
      <c r="F12" s="9">
        <v>2</v>
      </c>
      <c r="G12" s="48">
        <v>3</v>
      </c>
      <c r="H12" s="9">
        <v>4</v>
      </c>
      <c r="I12" s="48">
        <v>5</v>
      </c>
      <c r="J12" s="49">
        <v>6</v>
      </c>
      <c r="K12" s="8">
        <v>7</v>
      </c>
      <c r="L12" s="6"/>
    </row>
    <row r="13" spans="1:12" ht="32.25" customHeight="1">
      <c r="A13" s="44"/>
      <c r="B13" s="54" t="s">
        <v>32</v>
      </c>
      <c r="C13" s="55"/>
      <c r="D13" s="55"/>
      <c r="E13" s="55"/>
      <c r="F13" s="56">
        <v>31</v>
      </c>
      <c r="G13" s="57" t="s">
        <v>1</v>
      </c>
      <c r="H13" s="57" t="s">
        <v>1</v>
      </c>
      <c r="I13" s="26">
        <v>122309.15</v>
      </c>
      <c r="J13" s="58">
        <v>16186.94</v>
      </c>
      <c r="K13" s="27">
        <f>J13*100/I13</f>
        <v>13.234447300140669</v>
      </c>
      <c r="L13" s="44"/>
    </row>
    <row r="14" spans="1:12" ht="12.75">
      <c r="A14" s="44"/>
      <c r="B14" s="25" t="s">
        <v>31</v>
      </c>
      <c r="C14" s="52"/>
      <c r="D14" s="52"/>
      <c r="E14" s="52"/>
      <c r="F14" s="50">
        <v>31</v>
      </c>
      <c r="G14" s="51">
        <v>1</v>
      </c>
      <c r="H14" s="51" t="s">
        <v>1</v>
      </c>
      <c r="I14" s="28">
        <v>53772.1</v>
      </c>
      <c r="J14" s="1">
        <v>9512.44</v>
      </c>
      <c r="K14" s="29">
        <f aca="true" t="shared" si="0" ref="K14:K60">J14*100/I14</f>
        <v>17.690289202021123</v>
      </c>
      <c r="L14" s="44"/>
    </row>
    <row r="15" spans="1:12" ht="54" customHeight="1">
      <c r="A15" s="44"/>
      <c r="B15" s="25" t="s">
        <v>30</v>
      </c>
      <c r="C15" s="52"/>
      <c r="D15" s="52"/>
      <c r="E15" s="52"/>
      <c r="F15" s="50">
        <v>31</v>
      </c>
      <c r="G15" s="51">
        <v>1</v>
      </c>
      <c r="H15" s="51">
        <v>4</v>
      </c>
      <c r="I15" s="28">
        <v>27915.25</v>
      </c>
      <c r="J15" s="1">
        <v>4442.01</v>
      </c>
      <c r="K15" s="29">
        <f t="shared" si="0"/>
        <v>15.912485111184747</v>
      </c>
      <c r="L15" s="44"/>
    </row>
    <row r="16" spans="1:12" ht="12.75">
      <c r="A16" s="44"/>
      <c r="B16" s="25" t="s">
        <v>41</v>
      </c>
      <c r="C16" s="52"/>
      <c r="D16" s="52"/>
      <c r="E16" s="52"/>
      <c r="F16" s="50">
        <v>31</v>
      </c>
      <c r="G16" s="51">
        <v>1</v>
      </c>
      <c r="H16" s="51">
        <v>5</v>
      </c>
      <c r="I16" s="28">
        <v>11.6</v>
      </c>
      <c r="J16" s="28">
        <v>0</v>
      </c>
      <c r="K16" s="29">
        <f t="shared" si="0"/>
        <v>0</v>
      </c>
      <c r="L16" s="44"/>
    </row>
    <row r="17" spans="1:12" ht="12.75">
      <c r="A17" s="44"/>
      <c r="B17" s="25" t="s">
        <v>42</v>
      </c>
      <c r="C17" s="52"/>
      <c r="D17" s="52"/>
      <c r="E17" s="52"/>
      <c r="F17" s="50">
        <v>31</v>
      </c>
      <c r="G17" s="51">
        <v>1</v>
      </c>
      <c r="H17" s="51">
        <v>11</v>
      </c>
      <c r="I17" s="28">
        <v>550</v>
      </c>
      <c r="J17" s="28">
        <v>0</v>
      </c>
      <c r="K17" s="29">
        <f t="shared" si="0"/>
        <v>0</v>
      </c>
      <c r="L17" s="44"/>
    </row>
    <row r="18" spans="1:12" ht="12.75">
      <c r="A18" s="44"/>
      <c r="B18" s="25" t="s">
        <v>29</v>
      </c>
      <c r="C18" s="52"/>
      <c r="D18" s="52"/>
      <c r="E18" s="52"/>
      <c r="F18" s="50">
        <v>31</v>
      </c>
      <c r="G18" s="51">
        <v>1</v>
      </c>
      <c r="H18" s="51">
        <v>13</v>
      </c>
      <c r="I18" s="28">
        <v>25295.25</v>
      </c>
      <c r="J18" s="1">
        <v>5070.43</v>
      </c>
      <c r="K18" s="29">
        <f t="shared" si="0"/>
        <v>20.04498868364614</v>
      </c>
      <c r="L18" s="44"/>
    </row>
    <row r="19" spans="1:12" ht="12.75">
      <c r="A19" s="44"/>
      <c r="B19" s="25" t="s">
        <v>28</v>
      </c>
      <c r="C19" s="52"/>
      <c r="D19" s="52"/>
      <c r="E19" s="52"/>
      <c r="F19" s="50">
        <v>31</v>
      </c>
      <c r="G19" s="51">
        <v>2</v>
      </c>
      <c r="H19" s="51" t="s">
        <v>1</v>
      </c>
      <c r="I19" s="28">
        <v>944.8</v>
      </c>
      <c r="J19" s="1">
        <v>205.02</v>
      </c>
      <c r="K19" s="29">
        <f t="shared" si="0"/>
        <v>21.69983065198984</v>
      </c>
      <c r="L19" s="44"/>
    </row>
    <row r="20" spans="1:12" ht="12.75">
      <c r="A20" s="44"/>
      <c r="B20" s="25" t="s">
        <v>27</v>
      </c>
      <c r="C20" s="52"/>
      <c r="D20" s="52"/>
      <c r="E20" s="52"/>
      <c r="F20" s="50">
        <v>31</v>
      </c>
      <c r="G20" s="51">
        <v>2</v>
      </c>
      <c r="H20" s="51">
        <v>3</v>
      </c>
      <c r="I20" s="28">
        <v>944.8</v>
      </c>
      <c r="J20" s="1">
        <v>205.02</v>
      </c>
      <c r="K20" s="29">
        <f t="shared" si="0"/>
        <v>21.69983065198984</v>
      </c>
      <c r="L20" s="44"/>
    </row>
    <row r="21" spans="1:12" ht="12.75">
      <c r="A21" s="44"/>
      <c r="B21" s="25" t="s">
        <v>43</v>
      </c>
      <c r="C21" s="52"/>
      <c r="D21" s="52"/>
      <c r="E21" s="52"/>
      <c r="F21" s="50">
        <v>31</v>
      </c>
      <c r="G21" s="51">
        <v>4</v>
      </c>
      <c r="H21" s="51" t="s">
        <v>1</v>
      </c>
      <c r="I21" s="28">
        <v>12567.11</v>
      </c>
      <c r="J21" s="28">
        <v>0</v>
      </c>
      <c r="K21" s="29">
        <f t="shared" si="0"/>
        <v>0</v>
      </c>
      <c r="L21" s="44"/>
    </row>
    <row r="22" spans="1:12" ht="12.75">
      <c r="A22" s="44"/>
      <c r="B22" s="25" t="s">
        <v>44</v>
      </c>
      <c r="C22" s="52"/>
      <c r="D22" s="52"/>
      <c r="E22" s="52"/>
      <c r="F22" s="50">
        <v>31</v>
      </c>
      <c r="G22" s="51">
        <v>4</v>
      </c>
      <c r="H22" s="51">
        <v>5</v>
      </c>
      <c r="I22" s="28">
        <v>928.2</v>
      </c>
      <c r="J22" s="28">
        <v>0</v>
      </c>
      <c r="K22" s="29">
        <f t="shared" si="0"/>
        <v>0</v>
      </c>
      <c r="L22" s="44"/>
    </row>
    <row r="23" spans="1:12" ht="12.75">
      <c r="A23" s="44"/>
      <c r="B23" s="25" t="s">
        <v>45</v>
      </c>
      <c r="C23" s="52"/>
      <c r="D23" s="52"/>
      <c r="E23" s="52"/>
      <c r="F23" s="50">
        <v>31</v>
      </c>
      <c r="G23" s="51">
        <v>4</v>
      </c>
      <c r="H23" s="51">
        <v>9</v>
      </c>
      <c r="I23" s="28">
        <v>6744.8</v>
      </c>
      <c r="J23" s="28">
        <v>0</v>
      </c>
      <c r="K23" s="29">
        <f t="shared" si="0"/>
        <v>0</v>
      </c>
      <c r="L23" s="44"/>
    </row>
    <row r="24" spans="1:12" ht="24.75" customHeight="1">
      <c r="A24" s="44"/>
      <c r="B24" s="25" t="s">
        <v>46</v>
      </c>
      <c r="C24" s="52"/>
      <c r="D24" s="52"/>
      <c r="E24" s="52"/>
      <c r="F24" s="50">
        <v>31</v>
      </c>
      <c r="G24" s="51">
        <v>4</v>
      </c>
      <c r="H24" s="51">
        <v>12</v>
      </c>
      <c r="I24" s="28">
        <v>4894.11</v>
      </c>
      <c r="J24" s="28">
        <v>0</v>
      </c>
      <c r="K24" s="29">
        <f t="shared" si="0"/>
        <v>0</v>
      </c>
      <c r="L24" s="44"/>
    </row>
    <row r="25" spans="1:12" ht="31.5" customHeight="1">
      <c r="A25" s="44"/>
      <c r="B25" s="25" t="s">
        <v>26</v>
      </c>
      <c r="C25" s="52"/>
      <c r="D25" s="52"/>
      <c r="E25" s="52"/>
      <c r="F25" s="50">
        <v>31</v>
      </c>
      <c r="G25" s="51">
        <v>5</v>
      </c>
      <c r="H25" s="51" t="s">
        <v>1</v>
      </c>
      <c r="I25" s="28">
        <v>24137.48</v>
      </c>
      <c r="J25" s="1">
        <v>544.62</v>
      </c>
      <c r="K25" s="29">
        <f t="shared" si="0"/>
        <v>2.2563250181874825</v>
      </c>
      <c r="L25" s="44"/>
    </row>
    <row r="26" spans="1:12" ht="12.75">
      <c r="A26" s="44"/>
      <c r="B26" s="25" t="s">
        <v>47</v>
      </c>
      <c r="C26" s="52"/>
      <c r="D26" s="52"/>
      <c r="E26" s="52"/>
      <c r="F26" s="50">
        <v>31</v>
      </c>
      <c r="G26" s="51">
        <v>5</v>
      </c>
      <c r="H26" s="51">
        <v>1</v>
      </c>
      <c r="I26" s="28">
        <v>22450.1</v>
      </c>
      <c r="J26" s="28">
        <v>0</v>
      </c>
      <c r="K26" s="29">
        <f t="shared" si="0"/>
        <v>0</v>
      </c>
      <c r="L26" s="44"/>
    </row>
    <row r="27" spans="1:12" ht="12.75">
      <c r="A27" s="44"/>
      <c r="B27" s="25" t="s">
        <v>25</v>
      </c>
      <c r="C27" s="52"/>
      <c r="D27" s="52"/>
      <c r="E27" s="52"/>
      <c r="F27" s="50">
        <v>31</v>
      </c>
      <c r="G27" s="51">
        <v>5</v>
      </c>
      <c r="H27" s="51">
        <v>2</v>
      </c>
      <c r="I27" s="28">
        <v>834</v>
      </c>
      <c r="J27" s="28">
        <v>512.67</v>
      </c>
      <c r="K27" s="29">
        <f t="shared" si="0"/>
        <v>61.47122302158272</v>
      </c>
      <c r="L27" s="44"/>
    </row>
    <row r="28" spans="1:12" ht="12.75">
      <c r="A28" s="44"/>
      <c r="B28" s="25" t="s">
        <v>24</v>
      </c>
      <c r="C28" s="52"/>
      <c r="D28" s="52"/>
      <c r="E28" s="52"/>
      <c r="F28" s="50">
        <v>31</v>
      </c>
      <c r="G28" s="51">
        <v>5</v>
      </c>
      <c r="H28" s="51">
        <v>3</v>
      </c>
      <c r="I28" s="28">
        <v>853.38</v>
      </c>
      <c r="J28" s="1">
        <v>31.95</v>
      </c>
      <c r="K28" s="29">
        <f t="shared" si="0"/>
        <v>3.7439358785066443</v>
      </c>
      <c r="L28" s="44"/>
    </row>
    <row r="29" spans="1:12" ht="12.75">
      <c r="A29" s="44"/>
      <c r="B29" s="25" t="s">
        <v>23</v>
      </c>
      <c r="C29" s="52"/>
      <c r="D29" s="52"/>
      <c r="E29" s="52"/>
      <c r="F29" s="50">
        <v>31</v>
      </c>
      <c r="G29" s="51">
        <v>8</v>
      </c>
      <c r="H29" s="51" t="s">
        <v>1</v>
      </c>
      <c r="I29" s="28">
        <v>15856</v>
      </c>
      <c r="J29" s="1">
        <v>3606.78</v>
      </c>
      <c r="K29" s="29">
        <f t="shared" si="0"/>
        <v>22.74709889001009</v>
      </c>
      <c r="L29" s="44"/>
    </row>
    <row r="30" spans="1:12" ht="12.75">
      <c r="A30" s="44"/>
      <c r="B30" s="25" t="s">
        <v>22</v>
      </c>
      <c r="C30" s="52"/>
      <c r="D30" s="52"/>
      <c r="E30" s="52"/>
      <c r="F30" s="50">
        <v>31</v>
      </c>
      <c r="G30" s="51">
        <v>8</v>
      </c>
      <c r="H30" s="51">
        <v>1</v>
      </c>
      <c r="I30" s="28">
        <v>15856</v>
      </c>
      <c r="J30" s="1">
        <v>3606.78</v>
      </c>
      <c r="K30" s="29">
        <f t="shared" si="0"/>
        <v>22.74709889001009</v>
      </c>
      <c r="L30" s="44"/>
    </row>
    <row r="31" spans="1:12" ht="12.75">
      <c r="A31" s="44"/>
      <c r="B31" s="25" t="s">
        <v>6</v>
      </c>
      <c r="C31" s="52"/>
      <c r="D31" s="52"/>
      <c r="E31" s="52"/>
      <c r="F31" s="50">
        <v>31</v>
      </c>
      <c r="G31" s="51">
        <v>10</v>
      </c>
      <c r="H31" s="51" t="s">
        <v>1</v>
      </c>
      <c r="I31" s="28">
        <v>3107.15</v>
      </c>
      <c r="J31" s="1">
        <v>246.71</v>
      </c>
      <c r="K31" s="29">
        <f t="shared" si="0"/>
        <v>7.9400737009799975</v>
      </c>
      <c r="L31" s="44"/>
    </row>
    <row r="32" spans="1:12" ht="12.75">
      <c r="A32" s="44"/>
      <c r="B32" s="25" t="s">
        <v>21</v>
      </c>
      <c r="C32" s="52"/>
      <c r="D32" s="52"/>
      <c r="E32" s="52"/>
      <c r="F32" s="50">
        <v>31</v>
      </c>
      <c r="G32" s="51">
        <v>10</v>
      </c>
      <c r="H32" s="51">
        <v>1</v>
      </c>
      <c r="I32" s="28">
        <v>21.6</v>
      </c>
      <c r="J32" s="1">
        <v>3.6</v>
      </c>
      <c r="K32" s="29">
        <f t="shared" si="0"/>
        <v>16.666666666666664</v>
      </c>
      <c r="L32" s="44"/>
    </row>
    <row r="33" spans="1:12" ht="12.75">
      <c r="A33" s="44"/>
      <c r="B33" s="25" t="s">
        <v>4</v>
      </c>
      <c r="C33" s="52"/>
      <c r="D33" s="52"/>
      <c r="E33" s="52"/>
      <c r="F33" s="50">
        <v>31</v>
      </c>
      <c r="G33" s="51">
        <v>10</v>
      </c>
      <c r="H33" s="51">
        <v>4</v>
      </c>
      <c r="I33" s="28">
        <v>2026.5</v>
      </c>
      <c r="J33" s="28">
        <v>0</v>
      </c>
      <c r="K33" s="29">
        <f t="shared" si="0"/>
        <v>0</v>
      </c>
      <c r="L33" s="44"/>
    </row>
    <row r="34" spans="1:12" ht="12.75">
      <c r="A34" s="44"/>
      <c r="B34" s="25" t="s">
        <v>20</v>
      </c>
      <c r="C34" s="52"/>
      <c r="D34" s="52"/>
      <c r="E34" s="52"/>
      <c r="F34" s="50">
        <v>31</v>
      </c>
      <c r="G34" s="51">
        <v>10</v>
      </c>
      <c r="H34" s="51">
        <v>6</v>
      </c>
      <c r="I34" s="28">
        <v>1059.05</v>
      </c>
      <c r="J34" s="1">
        <v>243.11</v>
      </c>
      <c r="K34" s="29">
        <f t="shared" si="0"/>
        <v>22.955478966998726</v>
      </c>
      <c r="L34" s="44"/>
    </row>
    <row r="35" spans="1:12" ht="12.75">
      <c r="A35" s="44"/>
      <c r="B35" s="25" t="s">
        <v>19</v>
      </c>
      <c r="C35" s="52"/>
      <c r="D35" s="52"/>
      <c r="E35" s="52"/>
      <c r="F35" s="50">
        <v>31</v>
      </c>
      <c r="G35" s="51">
        <v>12</v>
      </c>
      <c r="H35" s="51" t="s">
        <v>1</v>
      </c>
      <c r="I35" s="28">
        <v>667.5</v>
      </c>
      <c r="J35" s="1">
        <v>179.5</v>
      </c>
      <c r="K35" s="29">
        <f t="shared" si="0"/>
        <v>26.89138576779026</v>
      </c>
      <c r="L35" s="44"/>
    </row>
    <row r="36" spans="1:12" ht="12.75">
      <c r="A36" s="44"/>
      <c r="B36" s="25" t="s">
        <v>18</v>
      </c>
      <c r="C36" s="52"/>
      <c r="D36" s="52"/>
      <c r="E36" s="52"/>
      <c r="F36" s="50">
        <v>31</v>
      </c>
      <c r="G36" s="51">
        <v>12</v>
      </c>
      <c r="H36" s="51">
        <v>2</v>
      </c>
      <c r="I36" s="28">
        <v>667.5</v>
      </c>
      <c r="J36" s="1">
        <v>179.5</v>
      </c>
      <c r="K36" s="29">
        <f t="shared" si="0"/>
        <v>26.89138576779026</v>
      </c>
      <c r="L36" s="44"/>
    </row>
    <row r="37" spans="1:12" ht="28.5" customHeight="1">
      <c r="A37" s="44"/>
      <c r="B37" s="25" t="s">
        <v>17</v>
      </c>
      <c r="C37" s="52"/>
      <c r="D37" s="52"/>
      <c r="E37" s="52"/>
      <c r="F37" s="50">
        <v>31</v>
      </c>
      <c r="G37" s="51">
        <v>13</v>
      </c>
      <c r="H37" s="51" t="s">
        <v>1</v>
      </c>
      <c r="I37" s="28">
        <v>5000</v>
      </c>
      <c r="J37" s="1">
        <v>325.86</v>
      </c>
      <c r="K37" s="29">
        <f t="shared" si="0"/>
        <v>6.5172</v>
      </c>
      <c r="L37" s="44"/>
    </row>
    <row r="38" spans="1:12" ht="27.75" customHeight="1">
      <c r="A38" s="44"/>
      <c r="B38" s="25" t="s">
        <v>16</v>
      </c>
      <c r="C38" s="52"/>
      <c r="D38" s="52"/>
      <c r="E38" s="52"/>
      <c r="F38" s="50">
        <v>31</v>
      </c>
      <c r="G38" s="51">
        <v>13</v>
      </c>
      <c r="H38" s="51">
        <v>1</v>
      </c>
      <c r="I38" s="28">
        <v>5000</v>
      </c>
      <c r="J38" s="1">
        <v>325.86</v>
      </c>
      <c r="K38" s="29">
        <f t="shared" si="0"/>
        <v>6.5172</v>
      </c>
      <c r="L38" s="44"/>
    </row>
    <row r="39" spans="1:12" ht="39" customHeight="1">
      <c r="A39" s="44"/>
      <c r="B39" s="25" t="s">
        <v>15</v>
      </c>
      <c r="C39" s="52"/>
      <c r="D39" s="52"/>
      <c r="E39" s="52"/>
      <c r="F39" s="50">
        <v>31</v>
      </c>
      <c r="G39" s="51">
        <v>14</v>
      </c>
      <c r="H39" s="51" t="s">
        <v>1</v>
      </c>
      <c r="I39" s="28">
        <v>6257</v>
      </c>
      <c r="J39" s="1">
        <v>1566</v>
      </c>
      <c r="K39" s="29">
        <f t="shared" si="0"/>
        <v>25.027968675083905</v>
      </c>
      <c r="L39" s="44"/>
    </row>
    <row r="40" spans="1:12" ht="39.75" customHeight="1">
      <c r="A40" s="44"/>
      <c r="B40" s="25" t="s">
        <v>14</v>
      </c>
      <c r="C40" s="52"/>
      <c r="D40" s="52"/>
      <c r="E40" s="52"/>
      <c r="F40" s="50">
        <v>31</v>
      </c>
      <c r="G40" s="51">
        <v>14</v>
      </c>
      <c r="H40" s="51">
        <v>1</v>
      </c>
      <c r="I40" s="28">
        <v>6257</v>
      </c>
      <c r="J40" s="1">
        <v>1566</v>
      </c>
      <c r="K40" s="29">
        <f t="shared" si="0"/>
        <v>25.027968675083905</v>
      </c>
      <c r="L40" s="44"/>
    </row>
    <row r="41" spans="1:12" ht="30.75" customHeight="1">
      <c r="A41" s="44"/>
      <c r="B41" s="25" t="s">
        <v>13</v>
      </c>
      <c r="C41" s="52"/>
      <c r="D41" s="52"/>
      <c r="E41" s="52"/>
      <c r="F41" s="50">
        <v>40</v>
      </c>
      <c r="G41" s="51" t="s">
        <v>1</v>
      </c>
      <c r="H41" s="51" t="s">
        <v>1</v>
      </c>
      <c r="I41" s="28">
        <v>353392.01</v>
      </c>
      <c r="J41" s="1">
        <v>66947.66</v>
      </c>
      <c r="K41" s="29">
        <f t="shared" si="0"/>
        <v>18.944304937737556</v>
      </c>
      <c r="L41" s="44"/>
    </row>
    <row r="42" spans="1:12" ht="16.5" customHeight="1">
      <c r="A42" s="44"/>
      <c r="B42" s="25" t="s">
        <v>31</v>
      </c>
      <c r="C42" s="52"/>
      <c r="D42" s="52"/>
      <c r="E42" s="52"/>
      <c r="F42" s="50">
        <v>40</v>
      </c>
      <c r="G42" s="51">
        <v>1</v>
      </c>
      <c r="H42" s="51" t="s">
        <v>1</v>
      </c>
      <c r="I42" s="28">
        <v>100</v>
      </c>
      <c r="J42" s="28">
        <v>0</v>
      </c>
      <c r="K42" s="29">
        <f t="shared" si="0"/>
        <v>0</v>
      </c>
      <c r="L42" s="44"/>
    </row>
    <row r="43" spans="1:12" ht="20.25" customHeight="1">
      <c r="A43" s="44"/>
      <c r="B43" s="25" t="s">
        <v>29</v>
      </c>
      <c r="C43" s="52"/>
      <c r="D43" s="52"/>
      <c r="E43" s="52"/>
      <c r="F43" s="50">
        <v>40</v>
      </c>
      <c r="G43" s="51">
        <v>1</v>
      </c>
      <c r="H43" s="51">
        <v>13</v>
      </c>
      <c r="I43" s="28">
        <v>100</v>
      </c>
      <c r="J43" s="28">
        <v>0</v>
      </c>
      <c r="K43" s="29">
        <f t="shared" si="0"/>
        <v>0</v>
      </c>
      <c r="L43" s="44"/>
    </row>
    <row r="44" spans="1:12" ht="12.75">
      <c r="A44" s="44"/>
      <c r="B44" s="25" t="s">
        <v>43</v>
      </c>
      <c r="C44" s="52"/>
      <c r="D44" s="52"/>
      <c r="E44" s="52"/>
      <c r="F44" s="50">
        <v>40</v>
      </c>
      <c r="G44" s="51">
        <v>4</v>
      </c>
      <c r="H44" s="51" t="s">
        <v>1</v>
      </c>
      <c r="I44" s="28">
        <v>360</v>
      </c>
      <c r="J44" s="28">
        <v>0</v>
      </c>
      <c r="K44" s="29">
        <f t="shared" si="0"/>
        <v>0</v>
      </c>
      <c r="L44" s="44"/>
    </row>
    <row r="45" spans="1:12" ht="12.75">
      <c r="A45" s="44"/>
      <c r="B45" s="25" t="s">
        <v>48</v>
      </c>
      <c r="C45" s="52"/>
      <c r="D45" s="52"/>
      <c r="E45" s="52"/>
      <c r="F45" s="50">
        <v>40</v>
      </c>
      <c r="G45" s="51">
        <v>4</v>
      </c>
      <c r="H45" s="51">
        <v>1</v>
      </c>
      <c r="I45" s="28">
        <v>360</v>
      </c>
      <c r="J45" s="28">
        <v>0</v>
      </c>
      <c r="K45" s="29">
        <f t="shared" si="0"/>
        <v>0</v>
      </c>
      <c r="L45" s="44"/>
    </row>
    <row r="46" spans="1:12" ht="12.75">
      <c r="A46" s="44"/>
      <c r="B46" s="25" t="s">
        <v>12</v>
      </c>
      <c r="C46" s="52"/>
      <c r="D46" s="52"/>
      <c r="E46" s="52"/>
      <c r="F46" s="50">
        <v>40</v>
      </c>
      <c r="G46" s="51">
        <v>7</v>
      </c>
      <c r="H46" s="51" t="s">
        <v>1</v>
      </c>
      <c r="I46" s="28">
        <v>318653.2</v>
      </c>
      <c r="J46" s="1">
        <v>64491.66</v>
      </c>
      <c r="K46" s="29">
        <f t="shared" si="0"/>
        <v>20.2388239000895</v>
      </c>
      <c r="L46" s="44"/>
    </row>
    <row r="47" spans="1:12" ht="12.75">
      <c r="A47" s="44"/>
      <c r="B47" s="25" t="s">
        <v>11</v>
      </c>
      <c r="C47" s="52"/>
      <c r="D47" s="52"/>
      <c r="E47" s="52"/>
      <c r="F47" s="50">
        <v>40</v>
      </c>
      <c r="G47" s="51">
        <v>7</v>
      </c>
      <c r="H47" s="51">
        <v>1</v>
      </c>
      <c r="I47" s="28">
        <v>87840.81</v>
      </c>
      <c r="J47" s="1">
        <v>16943.3</v>
      </c>
      <c r="K47" s="29">
        <f t="shared" si="0"/>
        <v>19.288642716295534</v>
      </c>
      <c r="L47" s="44"/>
    </row>
    <row r="48" spans="1:12" ht="12.75">
      <c r="A48" s="44"/>
      <c r="B48" s="25" t="s">
        <v>10</v>
      </c>
      <c r="C48" s="52"/>
      <c r="D48" s="52"/>
      <c r="E48" s="52"/>
      <c r="F48" s="50">
        <v>40</v>
      </c>
      <c r="G48" s="51">
        <v>7</v>
      </c>
      <c r="H48" s="51">
        <v>2</v>
      </c>
      <c r="I48" s="28">
        <v>168764.75</v>
      </c>
      <c r="J48" s="1">
        <v>33446.68</v>
      </c>
      <c r="K48" s="29">
        <f t="shared" si="0"/>
        <v>19.818522529141898</v>
      </c>
      <c r="L48" s="44"/>
    </row>
    <row r="49" spans="1:12" ht="12.75">
      <c r="A49" s="44"/>
      <c r="B49" s="25" t="s">
        <v>9</v>
      </c>
      <c r="C49" s="52"/>
      <c r="D49" s="52"/>
      <c r="E49" s="52"/>
      <c r="F49" s="50">
        <v>40</v>
      </c>
      <c r="G49" s="51">
        <v>7</v>
      </c>
      <c r="H49" s="51">
        <v>3</v>
      </c>
      <c r="I49" s="28">
        <v>43070.54</v>
      </c>
      <c r="J49" s="1">
        <v>10504.94</v>
      </c>
      <c r="K49" s="29">
        <f t="shared" si="0"/>
        <v>24.39008194464244</v>
      </c>
      <c r="L49" s="44"/>
    </row>
    <row r="50" spans="1:12" ht="12.75">
      <c r="A50" s="44"/>
      <c r="B50" s="25" t="s">
        <v>8</v>
      </c>
      <c r="C50" s="52"/>
      <c r="D50" s="52"/>
      <c r="E50" s="52"/>
      <c r="F50" s="50">
        <v>40</v>
      </c>
      <c r="G50" s="51">
        <v>7</v>
      </c>
      <c r="H50" s="51">
        <v>7</v>
      </c>
      <c r="I50" s="28">
        <v>1451.33</v>
      </c>
      <c r="J50" s="1">
        <v>16.5</v>
      </c>
      <c r="K50" s="29">
        <f t="shared" si="0"/>
        <v>1.1368882335512944</v>
      </c>
      <c r="L50" s="44"/>
    </row>
    <row r="51" spans="1:12" ht="12.75">
      <c r="A51" s="44"/>
      <c r="B51" s="25" t="s">
        <v>7</v>
      </c>
      <c r="C51" s="52"/>
      <c r="D51" s="52"/>
      <c r="E51" s="52"/>
      <c r="F51" s="50">
        <v>40</v>
      </c>
      <c r="G51" s="51">
        <v>7</v>
      </c>
      <c r="H51" s="51">
        <v>9</v>
      </c>
      <c r="I51" s="28">
        <v>17525.77</v>
      </c>
      <c r="J51" s="1">
        <v>3580.25</v>
      </c>
      <c r="K51" s="29">
        <f t="shared" si="0"/>
        <v>20.428489019312703</v>
      </c>
      <c r="L51" s="44"/>
    </row>
    <row r="52" spans="1:12" ht="12.75">
      <c r="A52" s="44"/>
      <c r="B52" s="25" t="s">
        <v>23</v>
      </c>
      <c r="C52" s="52"/>
      <c r="D52" s="52"/>
      <c r="E52" s="52"/>
      <c r="F52" s="50">
        <v>40</v>
      </c>
      <c r="G52" s="51">
        <v>8</v>
      </c>
      <c r="H52" s="51" t="s">
        <v>1</v>
      </c>
      <c r="I52" s="28">
        <v>30</v>
      </c>
      <c r="J52" s="28">
        <v>0</v>
      </c>
      <c r="K52" s="29">
        <f t="shared" si="0"/>
        <v>0</v>
      </c>
      <c r="L52" s="44"/>
    </row>
    <row r="53" spans="1:12" ht="12.75">
      <c r="A53" s="44"/>
      <c r="B53" s="25" t="s">
        <v>22</v>
      </c>
      <c r="C53" s="52"/>
      <c r="D53" s="52"/>
      <c r="E53" s="52"/>
      <c r="F53" s="50">
        <v>40</v>
      </c>
      <c r="G53" s="51">
        <v>8</v>
      </c>
      <c r="H53" s="51">
        <v>1</v>
      </c>
      <c r="I53" s="28">
        <v>30</v>
      </c>
      <c r="J53" s="28">
        <v>0</v>
      </c>
      <c r="K53" s="29">
        <f t="shared" si="0"/>
        <v>0</v>
      </c>
      <c r="L53" s="44"/>
    </row>
    <row r="54" spans="1:12" ht="12.75">
      <c r="A54" s="44"/>
      <c r="B54" s="25" t="s">
        <v>6</v>
      </c>
      <c r="C54" s="52"/>
      <c r="D54" s="52"/>
      <c r="E54" s="52"/>
      <c r="F54" s="50">
        <v>40</v>
      </c>
      <c r="G54" s="51">
        <v>10</v>
      </c>
      <c r="H54" s="51" t="s">
        <v>1</v>
      </c>
      <c r="I54" s="28">
        <v>13694.74</v>
      </c>
      <c r="J54" s="1">
        <v>2356.15</v>
      </c>
      <c r="K54" s="29">
        <f t="shared" si="0"/>
        <v>17.20478081365546</v>
      </c>
      <c r="L54" s="44"/>
    </row>
    <row r="55" spans="1:12" ht="12.75">
      <c r="A55" s="44"/>
      <c r="B55" s="25" t="s">
        <v>5</v>
      </c>
      <c r="C55" s="52"/>
      <c r="D55" s="52"/>
      <c r="E55" s="52"/>
      <c r="F55" s="50">
        <v>40</v>
      </c>
      <c r="G55" s="51">
        <v>10</v>
      </c>
      <c r="H55" s="51">
        <v>3</v>
      </c>
      <c r="I55" s="28">
        <v>7511.74</v>
      </c>
      <c r="J55" s="1">
        <v>1179.46</v>
      </c>
      <c r="K55" s="29">
        <f t="shared" si="0"/>
        <v>15.701555165647374</v>
      </c>
      <c r="L55" s="44"/>
    </row>
    <row r="56" spans="1:12" ht="12.75">
      <c r="A56" s="44"/>
      <c r="B56" s="25" t="s">
        <v>4</v>
      </c>
      <c r="C56" s="52"/>
      <c r="D56" s="52"/>
      <c r="E56" s="52"/>
      <c r="F56" s="50">
        <v>40</v>
      </c>
      <c r="G56" s="51">
        <v>10</v>
      </c>
      <c r="H56" s="51">
        <v>4</v>
      </c>
      <c r="I56" s="28">
        <v>6183</v>
      </c>
      <c r="J56" s="1">
        <v>1176.69</v>
      </c>
      <c r="K56" s="29">
        <f t="shared" si="0"/>
        <v>19.031052886948082</v>
      </c>
      <c r="L56" s="44"/>
    </row>
    <row r="57" spans="1:12" ht="12.75">
      <c r="A57" s="44"/>
      <c r="B57" s="25" t="s">
        <v>3</v>
      </c>
      <c r="C57" s="52"/>
      <c r="D57" s="52"/>
      <c r="E57" s="52"/>
      <c r="F57" s="50">
        <v>40</v>
      </c>
      <c r="G57" s="51">
        <v>11</v>
      </c>
      <c r="H57" s="51" t="s">
        <v>1</v>
      </c>
      <c r="I57" s="28">
        <v>20554.07</v>
      </c>
      <c r="J57" s="1">
        <v>99.85</v>
      </c>
      <c r="K57" s="29">
        <f t="shared" si="0"/>
        <v>0.4857918650661402</v>
      </c>
      <c r="L57" s="44"/>
    </row>
    <row r="58" spans="1:12" ht="12.75">
      <c r="A58" s="44"/>
      <c r="B58" s="25" t="s">
        <v>2</v>
      </c>
      <c r="C58" s="52"/>
      <c r="D58" s="52"/>
      <c r="E58" s="52"/>
      <c r="F58" s="50">
        <v>40</v>
      </c>
      <c r="G58" s="51">
        <v>11</v>
      </c>
      <c r="H58" s="51">
        <v>1</v>
      </c>
      <c r="I58" s="28">
        <v>352.05</v>
      </c>
      <c r="J58" s="1">
        <v>99.85</v>
      </c>
      <c r="K58" s="29">
        <f t="shared" si="0"/>
        <v>28.36244851583582</v>
      </c>
      <c r="L58" s="44"/>
    </row>
    <row r="59" spans="1:12" ht="13.5" thickBot="1">
      <c r="A59" s="44"/>
      <c r="B59" s="31" t="s">
        <v>49</v>
      </c>
      <c r="C59" s="59"/>
      <c r="D59" s="59"/>
      <c r="E59" s="59"/>
      <c r="F59" s="60">
        <v>40</v>
      </c>
      <c r="G59" s="61">
        <v>11</v>
      </c>
      <c r="H59" s="61">
        <v>2</v>
      </c>
      <c r="I59" s="35">
        <v>20202.02</v>
      </c>
      <c r="J59" s="35">
        <v>0</v>
      </c>
      <c r="K59" s="36">
        <f t="shared" si="0"/>
        <v>0</v>
      </c>
      <c r="L59" s="44"/>
    </row>
    <row r="60" spans="1:12" ht="13.5" thickBot="1">
      <c r="A60" s="7"/>
      <c r="B60" s="38" t="s">
        <v>51</v>
      </c>
      <c r="C60" s="32"/>
      <c r="D60" s="32"/>
      <c r="E60" s="32"/>
      <c r="F60" s="33"/>
      <c r="G60" s="33"/>
      <c r="H60" s="34"/>
      <c r="I60" s="37">
        <v>475701.15</v>
      </c>
      <c r="J60" s="43">
        <f>J41+J13</f>
        <v>83134.6</v>
      </c>
      <c r="K60" s="53">
        <f t="shared" si="0"/>
        <v>17.476224305953433</v>
      </c>
      <c r="L60" s="7"/>
    </row>
    <row r="61" spans="1:12" ht="12.75">
      <c r="A61" s="6" t="s">
        <v>0</v>
      </c>
      <c r="B61" s="3"/>
      <c r="C61" s="3"/>
      <c r="D61" s="3"/>
      <c r="E61" s="3"/>
      <c r="F61" s="3"/>
      <c r="G61" s="3"/>
      <c r="H61" s="3"/>
      <c r="I61" s="5"/>
      <c r="J61" s="3"/>
      <c r="K61" s="5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</sheetData>
  <mergeCells count="53">
    <mergeCell ref="B11:E11"/>
    <mergeCell ref="B12:E12"/>
    <mergeCell ref="B6:K6"/>
    <mergeCell ref="E7:H7"/>
    <mergeCell ref="B58:E58"/>
    <mergeCell ref="B59:E59"/>
    <mergeCell ref="B18:E18"/>
    <mergeCell ref="B43:E43"/>
    <mergeCell ref="B50:E50"/>
    <mergeCell ref="B55:E55"/>
    <mergeCell ref="B27:E27"/>
    <mergeCell ref="B33:E33"/>
    <mergeCell ref="B56:E56"/>
    <mergeCell ref="B45:E45"/>
    <mergeCell ref="B47:E47"/>
    <mergeCell ref="B44:E44"/>
    <mergeCell ref="B51:E51"/>
    <mergeCell ref="B53:E53"/>
    <mergeCell ref="B57:E57"/>
    <mergeCell ref="B15:E15"/>
    <mergeCell ref="B16:E16"/>
    <mergeCell ref="B17:E17"/>
    <mergeCell ref="B20:E20"/>
    <mergeCell ref="B22:E22"/>
    <mergeCell ref="B23:E23"/>
    <mergeCell ref="B24:E24"/>
    <mergeCell ref="B26:E26"/>
    <mergeCell ref="B28:E28"/>
    <mergeCell ref="B30:E30"/>
    <mergeCell ref="B29:E29"/>
    <mergeCell ref="B46:E46"/>
    <mergeCell ref="B52:E52"/>
    <mergeCell ref="B48:E48"/>
    <mergeCell ref="B49:E49"/>
    <mergeCell ref="B54:E54"/>
    <mergeCell ref="B37:E37"/>
    <mergeCell ref="B39:E39"/>
    <mergeCell ref="B42:E42"/>
    <mergeCell ref="B38:E38"/>
    <mergeCell ref="B40:E40"/>
    <mergeCell ref="B34:E34"/>
    <mergeCell ref="B36:E36"/>
    <mergeCell ref="F10:H10"/>
    <mergeCell ref="I10:K10"/>
    <mergeCell ref="B13:E13"/>
    <mergeCell ref="B41:E41"/>
    <mergeCell ref="B14:E14"/>
    <mergeCell ref="B19:E19"/>
    <mergeCell ref="B21:E21"/>
    <mergeCell ref="B25:E25"/>
    <mergeCell ref="B31:E31"/>
    <mergeCell ref="B35:E35"/>
    <mergeCell ref="B32:E32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2022-04-06T09:54:34Z</cp:lastPrinted>
  <dcterms:created xsi:type="dcterms:W3CDTF">2022-04-06T09:29:44Z</dcterms:created>
  <dcterms:modified xsi:type="dcterms:W3CDTF">2022-04-06T11:36:02Z</dcterms:modified>
  <cp:category/>
  <cp:version/>
  <cp:contentType/>
  <cp:contentStatus/>
</cp:coreProperties>
</file>