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<sst xmlns="http://schemas.openxmlformats.org/spreadsheetml/2006/main" count="35" uniqueCount="32">
  <si>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</si>
  <si>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</si>
  <si>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</si>
  <si>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</si>
  <si>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</si>
  <si>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</si>
  <si>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</si>
  <si>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</si>
  <si>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</si>
  <si>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</si>
  <si>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</si>
  <si>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</si>
  <si>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</si>
  <si>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</si>
  <si>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</si>
  <si>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</si>
  <si>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</si>
  <si>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</si>
  <si>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</si>
  <si>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</si>
  <si>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</si>
  <si>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</si>
  <si>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</si>
  <si>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</si>
  <si>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</si>
  <si>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</si>
  <si>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</si>
  <si>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</si>
  <si>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</si>
  <si>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</si>
  <si>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(тыс. рублей)</t>
  </si>
  <si>
    <t>за 2 квартал 2021 и 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</si>
</sst>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164" fontId="4" fillId="0" borderId="5" xfId="20" applyNumberFormat="1" applyFont="1" applyFill="1" applyBorder="1" applyAlignment="1" applyProtection="1">
      <alignment/>
      <protection hidden="1"/>
    </xf>
    <xf numFmtId="164" fontId="4" fillId="0" borderId="5" xfId="20" applyNumberFormat="1" applyFont="1" applyFill="1" applyBorder="1" applyAlignment="1" applyProtection="1">
      <alignment wrapText="1"/>
      <protection hidden="1"/>
    </xf>
    <xf numFmtId="4" fontId="4" fillId="0" borderId="5" xfId="0" applyNumberFormat="1" applyFont="1" applyFill="1" applyBorder="1" applyAlignment="1" applyProtection="1">
      <alignment/>
      <protection hidden="1"/>
    </xf>
    <xf numFmtId="164" fontId="4" fillId="0" borderId="6" xfId="0" applyNumberFormat="1" applyFont="1" applyBorder="1"/>
    <xf numFmtId="164" fontId="4" fillId="0" borderId="7" xfId="20" applyNumberFormat="1" applyFont="1" applyFill="1" applyBorder="1" applyAlignment="1" applyProtection="1">
      <alignment/>
      <protection hidden="1"/>
    </xf>
    <xf numFmtId="164" fontId="4" fillId="0" borderId="7" xfId="20" applyNumberFormat="1" applyFont="1" applyFill="1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164" fontId="4" fillId="0" borderId="8" xfId="20" applyNumberFormat="1" applyFont="1" applyFill="1" applyBorder="1" applyAlignment="1" applyProtection="1">
      <alignment/>
      <protection hidden="1"/>
    </xf>
    <xf numFmtId="164" fontId="4" fillId="0" borderId="8" xfId="20" applyNumberFormat="1" applyFont="1" applyFill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166" fontId="1" fillId="0" borderId="10" xfId="0" applyNumberFormat="1" applyFont="1" applyFill="1" applyBorder="1" applyAlignment="1" applyProtection="1">
      <alignment horizontal="center"/>
      <protection hidden="1"/>
    </xf>
    <xf numFmtId="166" fontId="1" fillId="0" borderId="11" xfId="0" applyNumberFormat="1" applyFont="1" applyFill="1" applyBorder="1" applyAlignment="1" applyProtection="1">
      <alignment horizontal="center"/>
      <protection hidden="1"/>
    </xf>
    <xf numFmtId="166" fontId="1" fillId="0" borderId="11" xfId="20" applyNumberFormat="1" applyFont="1" applyFill="1" applyBorder="1" applyAlignment="1" applyProtection="1">
      <alignment horizontal="center"/>
      <protection hidden="1"/>
    </xf>
    <xf numFmtId="166" fontId="1" fillId="0" borderId="11" xfId="0" applyNumberFormat="1" applyFont="1" applyFill="1" applyBorder="1" applyAlignment="1" applyProtection="1">
      <alignment horizontal="center" wrapText="1"/>
      <protection hidden="1"/>
    </xf>
    <xf numFmtId="166" fontId="1" fillId="0" borderId="12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  <xf numFmtId="4" fontId="4" fillId="0" borderId="8" xfId="0" applyNumberFormat="1" applyFont="1" applyFill="1" applyBorder="1" applyAlignment="1" applyProtection="1">
      <alignment/>
      <protection hidden="1"/>
    </xf>
    <xf numFmtId="4" fontId="4" fillId="0" borderId="13" xfId="0" applyNumberFormat="1" applyFont="1" applyFill="1" applyBorder="1" applyAlignment="1" applyProtection="1">
      <alignment/>
      <protection hidden="1"/>
    </xf>
    <xf numFmtId="164" fontId="4" fillId="0" borderId="11" xfId="0" applyNumberFormat="1" applyFont="1" applyFill="1" applyBorder="1" applyAlignment="1" applyProtection="1">
      <alignment/>
      <protection hidden="1"/>
    </xf>
    <xf numFmtId="2" fontId="4" fillId="0" borderId="5" xfId="0" applyNumberFormat="1" applyFont="1" applyBorder="1" applyProtection="1">
      <protection hidden="1"/>
    </xf>
    <xf numFmtId="164" fontId="4" fillId="0" borderId="5" xfId="0" applyNumberFormat="1" applyFont="1" applyFill="1" applyBorder="1" applyAlignment="1" applyProtection="1">
      <alignment/>
      <protection hidden="1"/>
    </xf>
    <xf numFmtId="164" fontId="4" fillId="0" borderId="12" xfId="0" applyNumberFormat="1" applyFont="1" applyFill="1" applyBorder="1" applyAlignment="1" applyProtection="1">
      <alignment/>
      <protection hidden="1"/>
    </xf>
    <xf numFmtId="4" fontId="4" fillId="0" borderId="7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Fill="1" applyBorder="1" applyAlignment="1" applyProtection="1">
      <alignment/>
      <protection hidden="1"/>
    </xf>
    <xf numFmtId="4" fontId="4" fillId="0" borderId="6" xfId="0" applyNumberFormat="1" applyFont="1" applyBorder="1" applyProtection="1">
      <protection hidden="1"/>
    </xf>
    <xf numFmtId="2" fontId="4" fillId="0" borderId="5" xfId="0" applyNumberFormat="1" applyFont="1" applyBorder="1"/>
    <xf numFmtId="4" fontId="4" fillId="0" borderId="14" xfId="0" applyNumberFormat="1" applyFont="1" applyBorder="1" applyProtection="1">
      <protection hidden="1"/>
    </xf>
    <xf numFmtId="4" fontId="4" fillId="0" borderId="9" xfId="0" applyNumberFormat="1" applyFont="1" applyBorder="1" applyProtection="1">
      <protection hidden="1"/>
    </xf>
    <xf numFmtId="0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8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20" xfId="0" applyNumberFormat="1" applyFont="1" applyFill="1" applyBorder="1" applyAlignment="1" applyProtection="1">
      <alignment horizontal="center" vertical="top"/>
      <protection hidden="1"/>
    </xf>
    <xf numFmtId="0" fontId="2" fillId="0" borderId="21" xfId="0" applyNumberFormat="1" applyFont="1" applyFill="1" applyBorder="1" applyAlignment="1" applyProtection="1">
      <alignment horizontal="center" vertical="top"/>
      <protection hidden="1"/>
    </xf>
    <xf numFmtId="0" fontId="2" fillId="0" borderId="22" xfId="0" applyNumberFormat="1" applyFont="1" applyFill="1" applyBorder="1" applyAlignment="1" applyProtection="1">
      <alignment horizontal="center" vertical="top"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 vertical="top" wrapText="1"/>
      <protection hidden="1"/>
    </xf>
    <xf numFmtId="0" fontId="2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4" fillId="0" borderId="26" xfId="20" applyNumberFormat="1" applyFont="1" applyFill="1" applyBorder="1" applyAlignment="1" applyProtection="1">
      <alignment vertical="center" wrapText="1"/>
      <protection hidden="1"/>
    </xf>
    <xf numFmtId="165" fontId="4" fillId="0" borderId="27" xfId="20" applyNumberFormat="1" applyFont="1" applyFill="1" applyBorder="1" applyAlignment="1" applyProtection="1">
      <alignment vertical="center" wrapText="1"/>
      <protection hidden="1"/>
    </xf>
    <xf numFmtId="165" fontId="4" fillId="0" borderId="28" xfId="0" applyNumberFormat="1" applyFont="1" applyFill="1" applyBorder="1" applyAlignment="1" applyProtection="1">
      <alignment vertical="center" wrapText="1"/>
      <protection hidden="1"/>
    </xf>
    <xf numFmtId="165" fontId="4" fillId="0" borderId="29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4" fillId="0" borderId="30" xfId="0" applyNumberFormat="1" applyFont="1" applyFill="1" applyBorder="1" applyAlignment="1" applyProtection="1">
      <alignment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31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3" xfId="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zoomScale="120" zoomScaleNormal="120" workbookViewId="0" topLeftCell="A1">
      <selection activeCell="S10" sqref="S10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3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1"/>
      <c r="M1" s="1"/>
      <c r="N1" s="2"/>
      <c r="O1" s="1"/>
      <c r="P1" s="1"/>
    </row>
    <row r="2" spans="1:16" ht="30.75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.7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3.5" customHeight="1">
      <c r="A4" s="65" t="s">
        <v>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1"/>
      <c r="N5" s="6"/>
      <c r="O5" s="2"/>
      <c r="P5" s="1"/>
    </row>
    <row r="6" spans="1:16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16" t="s">
        <v>30</v>
      </c>
    </row>
    <row r="7" spans="1:16" ht="18" customHeight="1" thickBot="1">
      <c r="A7" s="45" t="s">
        <v>8</v>
      </c>
      <c r="B7" s="46"/>
      <c r="C7" s="46"/>
      <c r="D7" s="46"/>
      <c r="E7" s="46"/>
      <c r="F7" s="46"/>
      <c r="G7" s="46"/>
      <c r="H7" s="46"/>
      <c r="I7" s="47"/>
      <c r="J7" s="51" t="s">
        <v>14</v>
      </c>
      <c r="K7" s="53" t="s">
        <v>9</v>
      </c>
      <c r="L7" s="54"/>
      <c r="M7" s="55"/>
      <c r="N7" s="53" t="s">
        <v>16</v>
      </c>
      <c r="O7" s="54"/>
      <c r="P7" s="55"/>
    </row>
    <row r="8" spans="1:16" ht="71.25" customHeight="1" thickBot="1">
      <c r="A8" s="48"/>
      <c r="B8" s="49"/>
      <c r="C8" s="49"/>
      <c r="D8" s="49"/>
      <c r="E8" s="49"/>
      <c r="F8" s="49"/>
      <c r="G8" s="49"/>
      <c r="H8" s="49"/>
      <c r="I8" s="50"/>
      <c r="J8" s="52"/>
      <c r="K8" s="40" t="s">
        <v>10</v>
      </c>
      <c r="L8" s="42" t="s">
        <v>11</v>
      </c>
      <c r="M8" s="43" t="s">
        <v>15</v>
      </c>
      <c r="N8" s="20" t="s">
        <v>10</v>
      </c>
      <c r="O8" s="5" t="s">
        <v>11</v>
      </c>
      <c r="P8" s="19" t="s">
        <v>15</v>
      </c>
    </row>
    <row r="9" spans="1:16" ht="12.75" customHeight="1" thickBot="1">
      <c r="A9" s="70">
        <v>1</v>
      </c>
      <c r="B9" s="67"/>
      <c r="C9" s="67"/>
      <c r="D9" s="67"/>
      <c r="E9" s="67"/>
      <c r="F9" s="67"/>
      <c r="G9" s="67"/>
      <c r="H9" s="67"/>
      <c r="I9" s="68"/>
      <c r="J9" s="4">
        <v>2</v>
      </c>
      <c r="K9" s="41">
        <v>3</v>
      </c>
      <c r="L9" s="8">
        <v>4</v>
      </c>
      <c r="M9" s="44">
        <v>5</v>
      </c>
      <c r="N9" s="9">
        <v>6</v>
      </c>
      <c r="O9" s="8">
        <v>7</v>
      </c>
      <c r="P9" s="69">
        <v>8</v>
      </c>
    </row>
    <row r="10" spans="1:16" ht="32.25" customHeight="1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21" t="s">
        <v>7</v>
      </c>
      <c r="K10" s="26">
        <v>302872.75</v>
      </c>
      <c r="L10" s="27">
        <v>159821.08</v>
      </c>
      <c r="M10" s="28">
        <f>L10*100/K10</f>
        <v>52.76839200621382</v>
      </c>
      <c r="N10" s="17">
        <v>330459.31</v>
      </c>
      <c r="O10" s="18">
        <v>170480.37</v>
      </c>
      <c r="P10" s="38">
        <f aca="true" t="shared" si="0" ref="P10:P21">O10*100/N10</f>
        <v>51.58891422971258</v>
      </c>
    </row>
    <row r="11" spans="1:16" ht="50.25" customHeight="1">
      <c r="A11" s="61" t="s">
        <v>23</v>
      </c>
      <c r="B11" s="61"/>
      <c r="C11" s="61"/>
      <c r="D11" s="61"/>
      <c r="E11" s="61"/>
      <c r="F11" s="61"/>
      <c r="G11" s="61"/>
      <c r="H11" s="61"/>
      <c r="I11" s="61"/>
      <c r="J11" s="22" t="s">
        <v>6</v>
      </c>
      <c r="K11" s="29">
        <v>15127.37</v>
      </c>
      <c r="L11" s="12">
        <v>5638.87</v>
      </c>
      <c r="M11" s="28">
        <f>L11*100/K11</f>
        <v>37.27594419915689</v>
      </c>
      <c r="N11" s="10">
        <v>17266.77</v>
      </c>
      <c r="O11" s="11">
        <v>9498.94</v>
      </c>
      <c r="P11" s="38">
        <f t="shared" si="0"/>
        <v>55.01283679576435</v>
      </c>
    </row>
    <row r="12" spans="1:16" ht="32.25" customHeight="1">
      <c r="A12" s="61" t="s">
        <v>24</v>
      </c>
      <c r="B12" s="61"/>
      <c r="C12" s="61"/>
      <c r="D12" s="61"/>
      <c r="E12" s="61"/>
      <c r="F12" s="61"/>
      <c r="G12" s="61"/>
      <c r="H12" s="61"/>
      <c r="I12" s="61"/>
      <c r="J12" s="22" t="s">
        <v>5</v>
      </c>
      <c r="K12" s="29">
        <v>409.45</v>
      </c>
      <c r="L12" s="12">
        <v>220.81</v>
      </c>
      <c r="M12" s="28">
        <f>L12*100/K12</f>
        <v>53.92844059103676</v>
      </c>
      <c r="N12" s="10">
        <v>22513.07</v>
      </c>
      <c r="O12" s="11">
        <v>245.12</v>
      </c>
      <c r="P12" s="38">
        <f t="shared" si="0"/>
        <v>1.0887897563504223</v>
      </c>
    </row>
    <row r="13" spans="1:16" ht="36" customHeight="1">
      <c r="A13" s="59" t="s">
        <v>18</v>
      </c>
      <c r="B13" s="60"/>
      <c r="C13" s="60"/>
      <c r="D13" s="60"/>
      <c r="E13" s="60"/>
      <c r="F13" s="60"/>
      <c r="G13" s="60"/>
      <c r="H13" s="60"/>
      <c r="I13" s="60"/>
      <c r="J13" s="23" t="s">
        <v>19</v>
      </c>
      <c r="K13" s="10">
        <v>0</v>
      </c>
      <c r="L13" s="30">
        <v>0</v>
      </c>
      <c r="M13" s="28">
        <v>0</v>
      </c>
      <c r="N13" s="10">
        <v>552.36</v>
      </c>
      <c r="O13" s="11">
        <v>25.94</v>
      </c>
      <c r="P13" s="38">
        <f t="shared" si="0"/>
        <v>4.696212614961257</v>
      </c>
    </row>
    <row r="14" spans="1:16" ht="42.75" customHeight="1">
      <c r="A14" s="59" t="s">
        <v>20</v>
      </c>
      <c r="B14" s="60"/>
      <c r="C14" s="60"/>
      <c r="D14" s="60"/>
      <c r="E14" s="60"/>
      <c r="F14" s="60"/>
      <c r="G14" s="60"/>
      <c r="H14" s="60"/>
      <c r="I14" s="60"/>
      <c r="J14" s="23">
        <v>500000000</v>
      </c>
      <c r="K14" s="10">
        <v>0</v>
      </c>
      <c r="L14" s="30">
        <v>0</v>
      </c>
      <c r="M14" s="28">
        <v>0</v>
      </c>
      <c r="N14" s="10">
        <v>30</v>
      </c>
      <c r="O14" s="37">
        <v>0</v>
      </c>
      <c r="P14" s="38">
        <f t="shared" si="0"/>
        <v>0</v>
      </c>
    </row>
    <row r="15" spans="1:16" ht="58.5" customHeight="1">
      <c r="A15" s="61" t="s">
        <v>25</v>
      </c>
      <c r="B15" s="61"/>
      <c r="C15" s="61"/>
      <c r="D15" s="61"/>
      <c r="E15" s="61"/>
      <c r="F15" s="61"/>
      <c r="G15" s="61"/>
      <c r="H15" s="61"/>
      <c r="I15" s="61"/>
      <c r="J15" s="22" t="s">
        <v>4</v>
      </c>
      <c r="K15" s="29">
        <v>35.6</v>
      </c>
      <c r="L15" s="31">
        <v>21.51</v>
      </c>
      <c r="M15" s="28">
        <f>L15*100/K15</f>
        <v>60.42134831460674</v>
      </c>
      <c r="N15" s="10">
        <v>70</v>
      </c>
      <c r="O15" s="31">
        <v>0</v>
      </c>
      <c r="P15" s="38">
        <f t="shared" si="0"/>
        <v>0</v>
      </c>
    </row>
    <row r="16" spans="1:16" ht="32.25" customHeight="1">
      <c r="A16" s="61" t="s">
        <v>21</v>
      </c>
      <c r="B16" s="61"/>
      <c r="C16" s="61"/>
      <c r="D16" s="61"/>
      <c r="E16" s="61"/>
      <c r="F16" s="61"/>
      <c r="G16" s="61"/>
      <c r="H16" s="61"/>
      <c r="I16" s="61"/>
      <c r="J16" s="22">
        <v>700000000</v>
      </c>
      <c r="K16" s="31">
        <v>0</v>
      </c>
      <c r="L16" s="31">
        <v>0</v>
      </c>
      <c r="M16" s="28">
        <v>0</v>
      </c>
      <c r="N16" s="10">
        <v>29301.22</v>
      </c>
      <c r="O16" s="11">
        <v>7839.03</v>
      </c>
      <c r="P16" s="38">
        <f t="shared" si="0"/>
        <v>26.75325464263945</v>
      </c>
    </row>
    <row r="17" spans="1:16" ht="55.5" customHeight="1">
      <c r="A17" s="61" t="s">
        <v>26</v>
      </c>
      <c r="B17" s="61"/>
      <c r="C17" s="61"/>
      <c r="D17" s="61"/>
      <c r="E17" s="61"/>
      <c r="F17" s="61"/>
      <c r="G17" s="61"/>
      <c r="H17" s="61"/>
      <c r="I17" s="61"/>
      <c r="J17" s="22" t="s">
        <v>3</v>
      </c>
      <c r="K17" s="29">
        <v>150</v>
      </c>
      <c r="L17" s="31">
        <v>0</v>
      </c>
      <c r="M17" s="28">
        <f>L17*100/K17</f>
        <v>0</v>
      </c>
      <c r="N17" s="10">
        <v>4894.11</v>
      </c>
      <c r="O17" s="12">
        <v>4894.11</v>
      </c>
      <c r="P17" s="38">
        <f t="shared" si="0"/>
        <v>100</v>
      </c>
    </row>
    <row r="18" spans="1:16" ht="42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24" t="s">
        <v>29</v>
      </c>
      <c r="K18" s="29">
        <v>655.21</v>
      </c>
      <c r="L18" s="31">
        <v>98.2</v>
      </c>
      <c r="M18" s="28">
        <f>L18*100/K18</f>
        <v>14.987561239907816</v>
      </c>
      <c r="N18" s="10">
        <v>662.7</v>
      </c>
      <c r="O18" s="11">
        <v>140.28</v>
      </c>
      <c r="P18" s="38">
        <f t="shared" si="0"/>
        <v>21.167949298325034</v>
      </c>
    </row>
    <row r="19" spans="1:16" ht="38.25" customHeight="1">
      <c r="A19" s="61" t="s">
        <v>27</v>
      </c>
      <c r="B19" s="61"/>
      <c r="C19" s="61"/>
      <c r="D19" s="61"/>
      <c r="E19" s="61"/>
      <c r="F19" s="61"/>
      <c r="G19" s="61"/>
      <c r="H19" s="61"/>
      <c r="I19" s="61"/>
      <c r="J19" s="24" t="s">
        <v>28</v>
      </c>
      <c r="K19" s="32">
        <v>15944.67</v>
      </c>
      <c r="L19" s="33">
        <v>7794.41</v>
      </c>
      <c r="M19" s="28">
        <f>L19*100/K19</f>
        <v>48.88410986241797</v>
      </c>
      <c r="N19" s="10">
        <v>17136.28</v>
      </c>
      <c r="O19" s="11">
        <v>7780.31</v>
      </c>
      <c r="P19" s="38">
        <f t="shared" si="0"/>
        <v>45.40256111594815</v>
      </c>
    </row>
    <row r="20" spans="1:16" ht="23.25" customHeight="1" thickBot="1">
      <c r="A20" s="66" t="s">
        <v>1</v>
      </c>
      <c r="B20" s="66"/>
      <c r="C20" s="66"/>
      <c r="D20" s="66"/>
      <c r="E20" s="66"/>
      <c r="F20" s="66"/>
      <c r="G20" s="66"/>
      <c r="H20" s="66"/>
      <c r="I20" s="66"/>
      <c r="J20" s="25" t="s">
        <v>0</v>
      </c>
      <c r="K20" s="32">
        <v>127432.45</v>
      </c>
      <c r="L20" s="33">
        <v>58473.56</v>
      </c>
      <c r="M20" s="34">
        <f>L20*100/K20</f>
        <v>45.88592622993594</v>
      </c>
      <c r="N20" s="14">
        <v>87629.54</v>
      </c>
      <c r="O20" s="15">
        <v>19371.26</v>
      </c>
      <c r="P20" s="39">
        <f t="shared" si="0"/>
        <v>22.105856084603435</v>
      </c>
    </row>
    <row r="21" spans="1:16" ht="13.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8"/>
      <c r="K21" s="13">
        <f aca="true" t="shared" si="1" ref="K21:L21">SUM(K10:K20)</f>
        <v>462627.5</v>
      </c>
      <c r="L21" s="13">
        <f t="shared" si="1"/>
        <v>232068.44</v>
      </c>
      <c r="M21" s="35">
        <f>L21*100/K21</f>
        <v>50.16313124490006</v>
      </c>
      <c r="N21" s="13">
        <f>SUM(N10:N20)</f>
        <v>510515.3599999999</v>
      </c>
      <c r="O21" s="13">
        <f>SUM(O10:O20)</f>
        <v>220275.36</v>
      </c>
      <c r="P21" s="36">
        <f t="shared" si="0"/>
        <v>43.147645939585445</v>
      </c>
    </row>
  </sheetData>
  <mergeCells count="20">
    <mergeCell ref="A2:P2"/>
    <mergeCell ref="A3:P3"/>
    <mergeCell ref="A4:P4"/>
    <mergeCell ref="A20:I20"/>
    <mergeCell ref="A12:I12"/>
    <mergeCell ref="A15:I15"/>
    <mergeCell ref="A11:I11"/>
    <mergeCell ref="A19:I19"/>
    <mergeCell ref="A17:I17"/>
    <mergeCell ref="A9:I9"/>
    <mergeCell ref="A7:I8"/>
    <mergeCell ref="J7:J8"/>
    <mergeCell ref="K7:M7"/>
    <mergeCell ref="N7:P7"/>
    <mergeCell ref="A21:J21"/>
    <mergeCell ref="A13:I13"/>
    <mergeCell ref="A18:I18"/>
    <mergeCell ref="A10:I10"/>
    <mergeCell ref="A14:I14"/>
    <mergeCell ref="A16:I1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2022-07-13T08:37:02Z</cp:lastPrinted>
  <dcterms:created xsi:type="dcterms:W3CDTF">2021-09-08T06:43:30Z</dcterms:created>
  <dcterms:modified xsi:type="dcterms:W3CDTF">2022-07-13T08:37:51Z</dcterms:modified>
  <cp:category/>
  <cp:version/>
  <cp:contentType/>
  <cp:contentStatus/>
</cp:coreProperties>
</file>