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745"/>
  </bookViews>
  <sheets>
    <sheet name="лист 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/>
  <c r="G12"/>
  <c r="I12" s="1"/>
  <c r="G11"/>
  <c r="H11" s="1"/>
  <c r="I10"/>
  <c r="H10"/>
  <c r="G10"/>
  <c r="I9"/>
  <c r="H9"/>
  <c r="G9"/>
  <c r="H8"/>
  <c r="G8"/>
  <c r="I8" s="1"/>
  <c r="G7"/>
  <c r="H7" s="1"/>
  <c r="I6"/>
  <c r="H6"/>
  <c r="G6"/>
  <c r="I5"/>
  <c r="H5"/>
  <c r="G5"/>
  <c r="I7" l="1"/>
  <c r="I11"/>
</calcChain>
</file>

<file path=xl/sharedStrings.xml><?xml version="1.0" encoding="utf-8"?>
<sst xmlns="http://schemas.openxmlformats.org/spreadsheetml/2006/main" count="38" uniqueCount="28">
  <si>
    <t>1.5. Характеристики предметов аукционов</t>
  </si>
  <si>
    <t>№ лота</t>
  </si>
  <si>
    <t>Предмет аукциона</t>
  </si>
  <si>
    <t>Дата и время проведения аукциона</t>
  </si>
  <si>
    <t>Местоположение земельного участка в Прионежском районе</t>
  </si>
  <si>
    <t>Площадь земельного участка, кв.м.</t>
  </si>
  <si>
    <t>«Шаг аукциона»который остается неизменным на протяжении всего аукциона, руб.</t>
  </si>
  <si>
    <t>Сумма задатка, вносимого для участия в аукционе, руб.</t>
  </si>
  <si>
    <t>Ограничения и обременения</t>
  </si>
  <si>
    <t>Право заключения договора аренды земельного участка из земель населенных пунктов, имеющего кадастровый номер 10:12:0050405:41, вид разрешенного использования:Малоэтажная жилая застройка (индивидуальное жилищное строительство;размещение дачных домов и садовых домов), территориальная зона - Ж-1. Зона индивидуальной жилой застройки. Цель использования: для индивидуального жилищного строительства</t>
  </si>
  <si>
    <t>Право заключения договора аренды земельного участка из земель населенных пунктов, имеющего кадастровый номер 10:12:0050405:42, вид разрешенного использования:Малоэтажная жилая застройка (индивидуальное жилищное строительство;размещение дачных домов и садовых домов), территориальная зона - Ж-1. Зона индивидуальной жилой застройки. Цель использования: для индивидуального жилищного строительства</t>
  </si>
  <si>
    <t>Право заключения договора аренды земельного участка из земель населенных пунктов, имеющего кадастровый номер 10:12:0051101:18, вид разрешенного использования:Малоэтажная жилая застройка (индивидуальное жилищное строительство;размещение дачных домов и садовых домов), территориальная зона - Ж-1. Зона индивидуальной жилой застройки. Цель использования: для индивидуального жилищного строительства</t>
  </si>
  <si>
    <t>Право заключения договора аренды земельного участка из земель населенных пунктов, имеющего кадастровый номер 10:12:0050109:191, вид разрешенного использования:Для индивидульного жилищного строительства, территориальная зона - Ж-1. Зона индивидуальной жилой застройки. Цель использования: для индивидуального жилищного строительства</t>
  </si>
  <si>
    <t>Российская Федерация, Республика Карелия, Лахденпохский муниципальный район, Куркиекское сельское поселение, п. Куркиеки</t>
  </si>
  <si>
    <t>Российская Федерация, Республика Карелия, Лахденпохский муниципальный район, Куркиекское сельское поселение, п. Терваярви</t>
  </si>
  <si>
    <t>Российская Федерация, Республика Карелия, Лахденпохский муниципальный район, Куркиекское сельское поселение, п. Отсанлахти</t>
  </si>
  <si>
    <t>Пересечение с 10,00,2.74 (Линейно-кабельное сооружение связи), частично в прибрежной защитной полосе р.  Соскунйоки, полностью расположен в водоохранной зоне р. Соскунйоки.</t>
  </si>
  <si>
    <t xml:space="preserve">Дата и время начала приема заявок на участие в аукционе – 18 января 2018 года в 09.00. 
Дата и время окончания приема заявок на участие в аукционе – 16 февраля 2018 года до 16.00.
Адрес места приема заявок – Республика Карелия, г. Петрозаводск, наб. Варкауса, д. 3, отдел приема и выдачи документов. Форма заявки: в документации по проведению аукциона. Предварительная запись по телефону: 59-98-60.
Место, дата, время проведения аукциона – Республика Карелия, г. Лахдленпохья, ул. Советская, д. 7а. 22 февраля 2018 года в 11:00
</t>
  </si>
  <si>
    <t>Начальная цена предмета аукциона на право заключения договора аренды земельного участка: начальный размер годовой арендной платы, руб.</t>
  </si>
  <si>
    <t>Кадастровая стоимость</t>
  </si>
  <si>
    <t>Право заключения договора аренды земельного участка из земель населенных пунктов, имеющего кадастровый номер 10:12:0050104:68, вид разрешенного использования:Для индивидуального жилищного строительства, территориальная зона - Ж-1.Зона индивидуальной жилой застройки. Цель использования:для индивидуального жилищного строительства</t>
  </si>
  <si>
    <t>Прибрежно-защитная полоса, водоохранная зона р.Хейниоки</t>
  </si>
  <si>
    <t>Право заключения договора аренды земельного участка из земель населенных пунктов, имеющего кадастровый номер 10:12:0051001:115, вид разрешенного использования:Ведение дачного хозяйства, территориальная зона - Ж-1.Зона индивидуальной жилой застройки. Цель использования: для ведения дачного хозяйства</t>
  </si>
  <si>
    <t>Российская Федерация, Республика Карелия, Лахденпохский муниципальный район, Куркиекское сельское поселение, п. Ласанен</t>
  </si>
  <si>
    <t>Право заключения договора аренды земельного участка из земель населенных пунктов, имеющего кадастровый номер 10:12:0051001:114, вид разрешенного использования:Ведение дачного хозяйства, территориальная зона - Ж-1.Зона индивидуальной жилой застройки. Цель использования: для ведения дачного хозяйства</t>
  </si>
  <si>
    <t>Право заключения договора аренды земельного участка из земель населенных пунктов, имеющего кадастровый номер 10:12:0050301:20, вид разрешенного использования:Для малоэтажной жилой застройки (индивидуальное жилищное строительство, размещение дачных домов исадовых домов).Территориальная зона - зона индивидуальной жилой застройки. Цель использования: для индивидуального жилищного строительства</t>
  </si>
  <si>
    <t>Российская Федерация, Республика Карелия, Лахденпохский муниципальный район, Куркиекское сельское поселение, п. Хухтерву</t>
  </si>
  <si>
    <t>22 февраля 2018 г. 11:00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</si>
</sst>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1" fontId="2" fillId="0" borderId="4" xfId="0" applyNumberFormat="1" applyFont="1" applyBorder="1" applyAlignment="1">
      <alignment horizontal="center" vertical="center" textRotation="90" wrapText="1"/>
    </xf>
    <xf numFmtId="1" fontId="2" fillId="0" borderId="3" xfId="0" applyNumberFormat="1" applyFont="1" applyBorder="1" applyAlignment="1">
      <alignment horizontal="center" vertical="center" textRotation="90" wrapText="1"/>
    </xf>
    <xf numFmtId="1" fontId="3" fillId="0" borderId="4" xfId="0" applyNumberFormat="1" applyFont="1" applyBorder="1" applyAlignment="1">
      <alignment horizontal="center" vertical="center" textRotation="90" wrapText="1"/>
    </xf>
    <xf numFmtId="1" fontId="3" fillId="0" borderId="3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"/>
  <sheetViews>
    <sheetView tabSelected="1" zoomScale="70" zoomScaleNormal="70" workbookViewId="0">
      <selection activeCell="C12" sqref="C12"/>
    </sheetView>
  </sheetViews>
  <sheetFormatPr defaultRowHeight="15"/>
  <cols>
    <col min="1" max="1" width="8.5703125" style="5" customWidth="1"/>
    <col min="2" max="2" width="57" style="5" customWidth="1"/>
    <col min="3" max="3" width="37.5703125" style="10" customWidth="1"/>
    <col min="4" max="4" width="26.5703125" style="5" customWidth="1"/>
    <col min="5" max="5" width="19.28515625" style="5" customWidth="1"/>
    <col min="6" max="6" width="20.28515625" style="5" customWidth="1"/>
    <col min="7" max="7" width="27.140625" style="6" customWidth="1"/>
    <col min="8" max="8" width="14.85546875" style="6" customWidth="1"/>
    <col min="9" max="9" width="8.5703125" style="7" customWidth="1"/>
    <col min="10" max="10" width="42.28515625" style="8" customWidth="1"/>
  </cols>
  <sheetData>
    <row r="1" spans="1:19" ht="93" customHeight="1">
      <c r="A1" s="18" t="s">
        <v>17</v>
      </c>
      <c r="B1" s="18"/>
      <c r="C1" s="18"/>
      <c r="D1" s="18"/>
      <c r="E1" s="18"/>
      <c r="F1" s="18"/>
      <c r="G1" s="18"/>
      <c r="H1" s="18"/>
      <c r="I1" s="18"/>
      <c r="J1" s="18"/>
    </row>
    <row r="2" spans="1:19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9" ht="15" customHeight="1">
      <c r="A3" s="21" t="s">
        <v>1</v>
      </c>
      <c r="B3" s="21" t="s">
        <v>2</v>
      </c>
      <c r="C3" s="23" t="s">
        <v>3</v>
      </c>
      <c r="D3" s="23" t="s">
        <v>4</v>
      </c>
      <c r="E3" s="23" t="s">
        <v>5</v>
      </c>
      <c r="F3" s="11"/>
      <c r="G3" s="25" t="s">
        <v>18</v>
      </c>
      <c r="H3" s="25" t="s">
        <v>6</v>
      </c>
      <c r="I3" s="27" t="s">
        <v>7</v>
      </c>
      <c r="J3" s="17" t="s">
        <v>8</v>
      </c>
    </row>
    <row r="4" spans="1:19" ht="89.25" customHeight="1">
      <c r="A4" s="22"/>
      <c r="B4" s="22"/>
      <c r="C4" s="24"/>
      <c r="D4" s="24"/>
      <c r="E4" s="24"/>
      <c r="F4" s="12" t="s">
        <v>19</v>
      </c>
      <c r="G4" s="26"/>
      <c r="H4" s="26"/>
      <c r="I4" s="28"/>
      <c r="J4" s="17"/>
    </row>
    <row r="5" spans="1:19" ht="179.25" customHeight="1">
      <c r="A5" s="1">
        <v>1</v>
      </c>
      <c r="B5" s="3" t="s">
        <v>9</v>
      </c>
      <c r="C5" s="3" t="s">
        <v>27</v>
      </c>
      <c r="D5" s="4" t="s">
        <v>14</v>
      </c>
      <c r="E5" s="13">
        <v>1500</v>
      </c>
      <c r="F5" s="14">
        <v>416550</v>
      </c>
      <c r="G5" s="15">
        <f t="shared" ref="G5:G12" si="0">F5*0.1</f>
        <v>41655</v>
      </c>
      <c r="H5" s="15">
        <f t="shared" ref="H5" si="1">G5*0.03</f>
        <v>1249.6499999999999</v>
      </c>
      <c r="I5" s="16">
        <f t="shared" ref="I5:I12" si="2">G5/100*20</f>
        <v>8331</v>
      </c>
      <c r="J5" s="3"/>
      <c r="M5" s="2"/>
      <c r="N5" s="2"/>
      <c r="O5" s="2"/>
      <c r="P5" s="2"/>
      <c r="Q5" s="2"/>
      <c r="R5" s="2"/>
      <c r="S5" s="2"/>
    </row>
    <row r="6" spans="1:19" ht="150" customHeight="1">
      <c r="A6" s="1">
        <v>2</v>
      </c>
      <c r="B6" s="3" t="s">
        <v>10</v>
      </c>
      <c r="C6" s="3" t="s">
        <v>27</v>
      </c>
      <c r="D6" s="4" t="s">
        <v>14</v>
      </c>
      <c r="E6" s="13">
        <v>1500</v>
      </c>
      <c r="F6" s="14">
        <v>416550</v>
      </c>
      <c r="G6" s="15">
        <f t="shared" si="0"/>
        <v>41655</v>
      </c>
      <c r="H6" s="15">
        <f>G6*0.03</f>
        <v>1249.6499999999999</v>
      </c>
      <c r="I6" s="16">
        <f t="shared" si="2"/>
        <v>8331</v>
      </c>
      <c r="J6" s="3"/>
    </row>
    <row r="7" spans="1:19" ht="135" customHeight="1">
      <c r="A7" s="1">
        <v>3</v>
      </c>
      <c r="B7" s="3" t="s">
        <v>12</v>
      </c>
      <c r="C7" s="3" t="s">
        <v>27</v>
      </c>
      <c r="D7" s="4" t="s">
        <v>13</v>
      </c>
      <c r="E7" s="13">
        <v>1500</v>
      </c>
      <c r="F7" s="14">
        <v>666705</v>
      </c>
      <c r="G7" s="15">
        <f t="shared" si="0"/>
        <v>66670.5</v>
      </c>
      <c r="H7" s="15">
        <f t="shared" ref="H7:H12" si="3">G7*0.03</f>
        <v>2000.115</v>
      </c>
      <c r="I7" s="16">
        <f t="shared" si="2"/>
        <v>13334.1</v>
      </c>
      <c r="J7" s="3"/>
    </row>
    <row r="8" spans="1:19" ht="135" customHeight="1">
      <c r="A8" s="1">
        <v>4</v>
      </c>
      <c r="B8" s="9" t="s">
        <v>11</v>
      </c>
      <c r="C8" s="3" t="s">
        <v>27</v>
      </c>
      <c r="D8" s="4" t="s">
        <v>15</v>
      </c>
      <c r="E8" s="13">
        <v>1500</v>
      </c>
      <c r="F8" s="14">
        <v>1001790</v>
      </c>
      <c r="G8" s="15">
        <f t="shared" si="0"/>
        <v>100179</v>
      </c>
      <c r="H8" s="15">
        <f t="shared" si="3"/>
        <v>3005.37</v>
      </c>
      <c r="I8" s="16">
        <f t="shared" si="2"/>
        <v>20035.8</v>
      </c>
      <c r="J8" s="3" t="s">
        <v>16</v>
      </c>
    </row>
    <row r="9" spans="1:19" ht="105">
      <c r="A9" s="1">
        <v>5</v>
      </c>
      <c r="B9" s="9" t="s">
        <v>20</v>
      </c>
      <c r="C9" s="3" t="s">
        <v>27</v>
      </c>
      <c r="D9" s="4" t="s">
        <v>13</v>
      </c>
      <c r="E9" s="13">
        <v>1421</v>
      </c>
      <c r="F9" s="14">
        <v>631591.87</v>
      </c>
      <c r="G9" s="15">
        <f t="shared" si="0"/>
        <v>63159.187000000005</v>
      </c>
      <c r="H9" s="15">
        <f t="shared" si="3"/>
        <v>1894.7756100000001</v>
      </c>
      <c r="I9" s="16">
        <f t="shared" si="2"/>
        <v>12631.837400000002</v>
      </c>
      <c r="J9" s="3" t="s">
        <v>21</v>
      </c>
    </row>
    <row r="10" spans="1:19" ht="90">
      <c r="A10" s="1">
        <v>6</v>
      </c>
      <c r="B10" s="9" t="s">
        <v>22</v>
      </c>
      <c r="C10" s="3" t="s">
        <v>27</v>
      </c>
      <c r="D10" s="4" t="s">
        <v>23</v>
      </c>
      <c r="E10" s="13">
        <v>1500</v>
      </c>
      <c r="F10" s="14">
        <v>300975</v>
      </c>
      <c r="G10" s="15">
        <f t="shared" si="0"/>
        <v>30097.5</v>
      </c>
      <c r="H10" s="15">
        <f t="shared" si="3"/>
        <v>902.92499999999995</v>
      </c>
      <c r="I10" s="16">
        <f t="shared" si="2"/>
        <v>6019.5</v>
      </c>
      <c r="J10" s="3"/>
    </row>
    <row r="11" spans="1:19" ht="90">
      <c r="A11" s="1">
        <v>7</v>
      </c>
      <c r="B11" s="9" t="s">
        <v>24</v>
      </c>
      <c r="C11" s="3" t="s">
        <v>27</v>
      </c>
      <c r="D11" s="4" t="s">
        <v>23</v>
      </c>
      <c r="E11" s="13">
        <v>1500</v>
      </c>
      <c r="F11" s="14">
        <v>300975</v>
      </c>
      <c r="G11" s="15">
        <f t="shared" si="0"/>
        <v>30097.5</v>
      </c>
      <c r="H11" s="15">
        <f t="shared" si="3"/>
        <v>902.92499999999995</v>
      </c>
      <c r="I11" s="16">
        <f t="shared" si="2"/>
        <v>6019.5</v>
      </c>
      <c r="J11" s="3"/>
    </row>
    <row r="12" spans="1:19" ht="120">
      <c r="A12" s="1">
        <v>8</v>
      </c>
      <c r="B12" s="9" t="s">
        <v>25</v>
      </c>
      <c r="C12" s="3" t="s">
        <v>27</v>
      </c>
      <c r="D12" s="4" t="s">
        <v>26</v>
      </c>
      <c r="E12" s="13">
        <v>1500</v>
      </c>
      <c r="F12" s="14">
        <v>367410</v>
      </c>
      <c r="G12" s="15">
        <f t="shared" si="0"/>
        <v>36741</v>
      </c>
      <c r="H12" s="15">
        <f t="shared" si="3"/>
        <v>1102.23</v>
      </c>
      <c r="I12" s="16">
        <f t="shared" si="2"/>
        <v>7348.2000000000007</v>
      </c>
      <c r="J12" s="3"/>
    </row>
  </sheetData>
  <mergeCells count="11">
    <mergeCell ref="J3:J4"/>
    <mergeCell ref="A1:J1"/>
    <mergeCell ref="A2:J2"/>
    <mergeCell ref="A3:A4"/>
    <mergeCell ref="B3:B4"/>
    <mergeCell ref="D3:D4"/>
    <mergeCell ref="E3:E4"/>
    <mergeCell ref="G3:G4"/>
    <mergeCell ref="H3:H4"/>
    <mergeCell ref="I3:I4"/>
    <mergeCell ref="C3:C4"/>
  </mergeCells>
  <pageMargins left="0.70866141732283472" right="0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111</cp:lastModifiedBy>
  <cp:lastPrinted>2018-01-10T09:46:11Z</cp:lastPrinted>
  <dcterms:created xsi:type="dcterms:W3CDTF">2017-10-12T06:09:54Z</dcterms:created>
  <dcterms:modified xsi:type="dcterms:W3CDTF">2018-01-10T09:47:09Z</dcterms:modified>
</cp:coreProperties>
</file>