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МБТ из РК 2024 и 2025" sheetId="1" r:id="rId1"/>
  </sheets>
  <definedNames>
    <definedName name="Print_Titles_0" localSheetId="0">'МБТ из РК 2024 и 2025'!$11:$13</definedName>
    <definedName name="Print_Titles_0_0" localSheetId="0">'МБТ из РК 2024 и 2025'!$11:$13</definedName>
    <definedName name="Print_Titles_0_0_0" localSheetId="0">'МБТ из РК 2024 и 2025'!$11:$13</definedName>
    <definedName name="Print_Titles_0_0_0_0" localSheetId="0">'МБТ из РК 2024 и 2025'!$11:$13</definedName>
    <definedName name="_xlnm.Print_Titles" localSheetId="0">'МБТ из РК 2024 и 2025'!$11:$13</definedName>
    <definedName name="_xlnm.Print_Area" localSheetId="0">'МБТ из РК 2024 и 2025'!$A$1:$D$74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36" i="1" l="1"/>
  <c r="D14" i="1" l="1"/>
  <c r="C14" i="1"/>
  <c r="D57" i="1"/>
  <c r="C57" i="1"/>
  <c r="D36" i="1" l="1"/>
  <c r="C20" i="1" l="1"/>
  <c r="D20" i="1"/>
  <c r="C18" i="1" l="1"/>
  <c r="C16" i="1" l="1"/>
  <c r="D50" i="1" l="1"/>
  <c r="C50" i="1"/>
  <c r="D18" i="1" l="1"/>
  <c r="D16" i="1"/>
</calcChain>
</file>

<file path=xl/sharedStrings.xml><?xml version="1.0" encoding="utf-8"?>
<sst xmlns="http://schemas.openxmlformats.org/spreadsheetml/2006/main" count="101" uniqueCount="83">
  <si>
    <t>Приложение 6</t>
  </si>
  <si>
    <t>к пояснительной записке</t>
  </si>
  <si>
    <t>Межбюджетные трансферты, передаваемые из бюджета</t>
  </si>
  <si>
    <t>Республики Карелия бюджету Лахденпохского муниципального района</t>
  </si>
  <si>
    <t>(тыс.рублей)</t>
  </si>
  <si>
    <t>№ п/п</t>
  </si>
  <si>
    <t>Наименование межбюджетных трансфертов</t>
  </si>
  <si>
    <t>плановый период</t>
  </si>
  <si>
    <t>Безвозмездные поступления от других бюджетов бюджетной системы Российской Федерации, всего</t>
  </si>
  <si>
    <t>в том числе:</t>
  </si>
  <si>
    <t>1.</t>
  </si>
  <si>
    <t>Дотация, всего</t>
  </si>
  <si>
    <t>1.1.</t>
  </si>
  <si>
    <t>2.</t>
  </si>
  <si>
    <t>Субвенции, всего</t>
  </si>
  <si>
    <t>2.1.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</si>
  <si>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</si>
  <si>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2.2.</t>
  </si>
  <si>
    <t>Субвенции на осуществление государтсвенных полномочий Республики Карелия, предусмотренных Законом Республики Карелия от 20 декабря 2013 года №1755-ЗРК "Об образовании", всего</t>
  </si>
  <si>
    <t>2.2.1.</t>
  </si>
  <si>
    <t>Субвенция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организаций Республики Карелия</t>
  </si>
  <si>
    <t>2.2.2.</t>
  </si>
  <si>
    <t>Субвенция по предоставлению предусмотренных пунктом 5 части 1 статьи 9 Закона Республики Карелия от 20 декабря 2013 года № 1755-ЗРК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</t>
  </si>
  <si>
    <t>2.2.3.</t>
  </si>
  <si>
    <t>Субвенции по выплате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</si>
  <si>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2.3.</t>
  </si>
  <si>
    <t>Субвенция на осуществление полномочий по первичному воинскому учету на территориях, где отсутствуют воинские военкоматы</t>
  </si>
  <si>
    <t>2.4.</t>
  </si>
  <si>
    <t>Субвенции на осуществление государственных полномочий Республики Карелия по предоставлению социальной поддержки работающим и проживающим за пределами городов социальным работникам и педагогическим работникам муниципальных организаций социального обслуживания совершеннолетних граждан, детей-инвалидов, признанных в соответствии с законодательством Российской Федерации и законодательством Республики Карелия нуждающимися в социальном обслуживании</t>
  </si>
  <si>
    <t>2.5.</t>
  </si>
  <si>
    <t>Субвенция на осуществление государственных полномочий Республики Карелия по социальному обслуживанию совершеннолетних  граждан, детей-инвалидов, признанных в соответствии с законодательством Российской Федерации и законодательством Республики Карелия нуждающимися в социальном обслуживании, за исключением социального обслуживания указанных категорий граждан в организациях социального обслуживания Республики Карелия</t>
  </si>
  <si>
    <t>Субвенция на осуществление государственных полномочий Республики Карелия, предусмотренных Законом Республики Карелия от 28 ноября 2005 года № 921-ЗРК «О государственном обеспечении и социальной поддержке детей-сирот и детей, оставшихся без попечения родителей,  а также лиц из числа детей-сирот и детей, оставшихся без попечения родителей»,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</si>
  <si>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2.6.</t>
  </si>
  <si>
    <t>Субвенции на осуществление государственных полномочий Республики Карелия по регулированию цен (тарифов) на отдельные виды продукции, товаров и услуг</t>
  </si>
  <si>
    <t>2.7.</t>
  </si>
  <si>
    <t xml:space="preserve">Субвенции на осуществление государственных полномочий Республики Карелия по организации и осуществлению деятельности органов опеки и попечительства </t>
  </si>
  <si>
    <t>Субвенции  на 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</t>
  </si>
  <si>
    <t>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</si>
  <si>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</si>
  <si>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3.</t>
  </si>
  <si>
    <t>Субсидии, всего</t>
  </si>
  <si>
    <t>3.1.</t>
  </si>
  <si>
    <t>на реализацию мероприятий по созданию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</si>
  <si>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3.2.</t>
  </si>
  <si>
    <t>Дотация на выравнивание уровня бюджетной обеспеченности мкниуипальных районов</t>
  </si>
  <si>
    <t>Единая субвенция</t>
  </si>
  <si>
    <t>на реализацию мероприятий государственной программы Республики Карелия «Совершенствование социальной защиты граждан» (в целях организации отдыха детей в каникулярное время)</t>
  </si>
  <si>
    <t>на реализацию мероприятий государственной программы Республики Карелия «Совершенствование социальной защиты граждан» (в целях организации адресной социальной помощи малоимущим семьям, имеющим детей)</t>
  </si>
  <si>
    <t>3.3.</t>
  </si>
  <si>
    <t>на реализацию мероприятий государственной программы Республики Карелия «Развитие образования» (в целях компенсации малообеспеченным гражданам, имеющим детей, обладающих правом на получение дошкольного образования, и не получившим направление в дошкольные образовательные организации; организации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стандартами); обеспечения надлежащих условий для обучения и пребывания детей и повышения энергетической эффективности в муниципальных образовательных организациях)</t>
  </si>
  <si>
    <t>3.4.</t>
  </si>
  <si>
    <t>на реализацию мероприятий государственной программы Республики Карелия «Развитие образования» (в целях частичной компенсации расходов на повышение оплаты труда работников бюджетной сферы)</t>
  </si>
  <si>
    <t>3.6.</t>
  </si>
  <si>
    <t>на реализацию мероприятий государственной программы Республики Карелия «Эффективное управление региональными и муниципальными финансами» (в целях частичной компенсации расходов на повышение оплаты труда работников бюджетной сферы)</t>
  </si>
  <si>
    <t>на реализацию мероприятий в рамках федеральной целевой программы "Увековечение памяти погибших при защите Отечества на 2019-2024 годы"</t>
  </si>
  <si>
    <t>3.8.</t>
  </si>
  <si>
    <t>на реализацию мероприятий по поддержке обустройства мест массового отдыха населения (городских парков)</t>
  </si>
  <si>
    <t>3.9.</t>
  </si>
  <si>
    <t>на реализацию мероприятий по формированию современной городской среды</t>
  </si>
  <si>
    <t>на реализацию мероприятий государственной программы Республики Карелия «Обеспечение доступным и комфортным жильем и жилищно — коммунальными услугами» в целях реализации мероприятий по сносу аварийных многоквартирных домов</t>
  </si>
  <si>
    <t>Субвенции на осуществление отдельных государственных полномочий Республики Карелия по организации мероприятий при осуществлении деятельности по обращению с животными без владельцев</t>
  </si>
  <si>
    <t>4.</t>
  </si>
  <si>
    <t>Иные межбюджетные трансферты</t>
  </si>
  <si>
    <t>4.1.</t>
  </si>
  <si>
    <t>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</si>
  <si>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</si>
  <si>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на реализацию мероприятий по обеспечению жильем молодых семей </t>
  </si>
  <si>
    <t>3.7.</t>
  </si>
  <si>
    <t>2024 год</t>
  </si>
  <si>
    <t>2.8.</t>
  </si>
  <si>
    <t>2.9.</t>
  </si>
  <si>
    <t>реализация мероприятий по модернизации школьных систем образования</t>
  </si>
  <si>
    <t>муниципального района на 2023 год</t>
  </si>
  <si>
    <t>и плановый период 2024 и 2025 годов</t>
  </si>
  <si>
    <t xml:space="preserve">        в плановом периоде 2024 и 2025 годов</t>
  </si>
  <si>
    <t>2025 год</t>
  </si>
  <si>
    <t>3.5.</t>
  </si>
  <si>
    <t>на подготовку и проведение празднования на федеральном уровне памятных дат субъектов Российской Федерации</t>
  </si>
  <si>
    <t xml:space="preserve">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</t>
  </si>
  <si>
    <t>на реализацию мероприятий по модернизации школьных систем образования</t>
  </si>
  <si>
    <t xml:space="preserve">на реализацию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</si>
  <si>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к бюджету Лахденпохского</t>
  </si>
  <si>
    <t>на реализацию мероприятий государственной программы Республики Карелия «Развитие образования»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</si>
</sst>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0" x14ac:knownFonts="1">
    <font>
      <sz val="10"/>
      <name val="Arial"/>
      <charset val="1"/>
    </font>
    <font>
      <sz val="14"/>
      <name val="Arial"/>
      <family val="2"/>
      <charset val="204"/>
    </font>
    <font>
      <sz val="11.5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.5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vertical="top"/>
    </xf>
    <xf numFmtId="0" fontId="6" fillId="0" borderId="5" xfId="0" applyFont="1" applyBorder="1" applyAlignment="1">
      <alignment horizontal="justify" vertical="top" wrapText="1"/>
    </xf>
    <xf numFmtId="49" fontId="3" fillId="0" borderId="6" xfId="0" applyNumberFormat="1" applyFont="1" applyBorder="1" applyAlignment="1">
      <alignment vertical="top"/>
    </xf>
    <xf numFmtId="0" fontId="5" fillId="0" borderId="7" xfId="0" applyFont="1" applyBorder="1" applyAlignment="1">
      <alignment vertical="top" wrapText="1"/>
    </xf>
    <xf numFmtId="164" fontId="5" fillId="0" borderId="7" xfId="0" applyNumberFormat="1" applyFont="1" applyBorder="1" applyAlignment="1">
      <alignment horizontal="right" vertical="top" wrapText="1"/>
    </xf>
    <xf numFmtId="164" fontId="5" fillId="0" borderId="6" xfId="0" applyNumberFormat="1" applyFont="1" applyBorder="1" applyAlignment="1">
      <alignment horizontal="right" vertical="top" wrapText="1"/>
    </xf>
    <xf numFmtId="49" fontId="7" fillId="0" borderId="8" xfId="0" applyNumberFormat="1" applyFont="1" applyBorder="1" applyAlignment="1">
      <alignment horizontal="left" vertical="top"/>
    </xf>
    <xf numFmtId="0" fontId="8" fillId="0" borderId="9" xfId="0" applyFont="1" applyBorder="1" applyAlignment="1">
      <alignment horizontal="justify" vertical="top" wrapText="1"/>
    </xf>
    <xf numFmtId="164" fontId="8" fillId="0" borderId="9" xfId="0" applyNumberFormat="1" applyFont="1" applyBorder="1" applyAlignment="1">
      <alignment horizontal="right" vertical="top" wrapText="1"/>
    </xf>
    <xf numFmtId="164" fontId="8" fillId="0" borderId="8" xfId="0" applyNumberFormat="1" applyFont="1" applyBorder="1" applyAlignment="1">
      <alignment horizontal="right" vertical="top" wrapText="1"/>
    </xf>
    <xf numFmtId="49" fontId="9" fillId="0" borderId="8" xfId="0" applyNumberFormat="1" applyFont="1" applyBorder="1" applyAlignment="1">
      <alignment horizontal="left" vertical="top"/>
    </xf>
    <xf numFmtId="0" fontId="5" fillId="0" borderId="9" xfId="0" applyFont="1" applyBorder="1" applyAlignment="1">
      <alignment horizontal="justify" vertical="top" wrapText="1"/>
    </xf>
    <xf numFmtId="164" fontId="5" fillId="0" borderId="9" xfId="0" applyNumberFormat="1" applyFont="1" applyBorder="1" applyAlignment="1">
      <alignment horizontal="right" vertical="top" wrapText="1"/>
    </xf>
    <xf numFmtId="164" fontId="5" fillId="0" borderId="8" xfId="0" applyNumberFormat="1" applyFont="1" applyBorder="1" applyAlignment="1">
      <alignment horizontal="right" vertical="top" wrapText="1"/>
    </xf>
    <xf numFmtId="49" fontId="9" fillId="0" borderId="10" xfId="0" applyNumberFormat="1" applyFont="1" applyBorder="1" applyAlignment="1">
      <alignment horizontal="left" vertical="top"/>
    </xf>
    <xf numFmtId="0" fontId="5" fillId="0" borderId="11" xfId="0" applyFont="1" applyBorder="1" applyAlignment="1">
      <alignment horizontal="justify" vertical="top" wrapText="1"/>
    </xf>
    <xf numFmtId="164" fontId="5" fillId="0" borderId="11" xfId="0" applyNumberFormat="1" applyFont="1" applyBorder="1" applyAlignment="1">
      <alignment horizontal="right" vertical="top" wrapText="1"/>
    </xf>
    <xf numFmtId="164" fontId="5" fillId="0" borderId="10" xfId="0" applyNumberFormat="1" applyFont="1" applyBorder="1" applyAlignment="1">
      <alignment horizontal="right" vertical="top" wrapText="1"/>
    </xf>
    <xf numFmtId="0" fontId="5" fillId="0" borderId="12" xfId="0" applyFont="1" applyBorder="1" applyAlignment="1">
      <alignment horizontal="justify" vertical="top" wrapText="1"/>
    </xf>
    <xf numFmtId="49" fontId="9" fillId="0" borderId="6" xfId="0" applyNumberFormat="1" applyFont="1" applyBorder="1" applyAlignment="1">
      <alignment horizontal="left" vertical="top"/>
    </xf>
    <xf numFmtId="0" fontId="5" fillId="0" borderId="13" xfId="0" applyFont="1" applyBorder="1" applyAlignment="1">
      <alignment horizontal="justify" vertical="top" wrapText="1"/>
    </xf>
    <xf numFmtId="0" fontId="5" fillId="0" borderId="14" xfId="0" applyFont="1" applyBorder="1" applyAlignment="1">
      <alignment vertical="top" wrapText="1"/>
    </xf>
    <xf numFmtId="164" fontId="5" fillId="0" borderId="8" xfId="0" applyNumberFormat="1" applyFont="1" applyBorder="1" applyAlignment="1">
      <alignment vertical="top" wrapText="1"/>
    </xf>
    <xf numFmtId="0" fontId="5" fillId="0" borderId="8" xfId="0" applyFont="1" applyBorder="1" applyAlignment="1">
      <alignment vertical="top"/>
    </xf>
    <xf numFmtId="0" fontId="5" fillId="0" borderId="8" xfId="0" applyFont="1" applyBorder="1" applyAlignment="1">
      <alignment vertical="top" wrapText="1"/>
    </xf>
    <xf numFmtId="0" fontId="8" fillId="0" borderId="8" xfId="0" applyFont="1" applyBorder="1" applyAlignment="1">
      <alignment horizontal="justify" vertical="top" wrapText="1"/>
    </xf>
    <xf numFmtId="49" fontId="9" fillId="0" borderId="8" xfId="0" applyNumberFormat="1" applyFont="1" applyFill="1" applyBorder="1" applyAlignment="1">
      <alignment horizontal="left" vertical="top"/>
    </xf>
    <xf numFmtId="0" fontId="5" fillId="0" borderId="8" xfId="0" applyFont="1" applyFill="1" applyBorder="1" applyAlignment="1">
      <alignment horizontal="justify" vertical="top" wrapText="1"/>
    </xf>
    <xf numFmtId="164" fontId="5" fillId="0" borderId="8" xfId="0" applyNumberFormat="1" applyFont="1" applyFill="1" applyBorder="1" applyAlignment="1">
      <alignment horizontal="right" vertical="top" wrapText="1"/>
    </xf>
    <xf numFmtId="164" fontId="5" fillId="0" borderId="8" xfId="0" applyNumberFormat="1" applyFont="1" applyBorder="1" applyAlignment="1">
      <alignment horizontal="right" vertical="top"/>
    </xf>
    <xf numFmtId="164" fontId="5" fillId="0" borderId="8" xfId="0" applyNumberFormat="1" applyFont="1" applyBorder="1" applyAlignment="1">
      <alignment vertical="top"/>
    </xf>
    <xf numFmtId="49" fontId="7" fillId="0" borderId="8" xfId="0" applyNumberFormat="1" applyFont="1" applyFill="1" applyBorder="1" applyAlignment="1">
      <alignment horizontal="left" vertical="top"/>
    </xf>
    <xf numFmtId="0" fontId="8" fillId="0" borderId="8" xfId="0" applyFont="1" applyFill="1" applyBorder="1" applyAlignment="1">
      <alignment horizontal="justify" vertical="top" wrapText="1"/>
    </xf>
    <xf numFmtId="164" fontId="8" fillId="0" borderId="8" xfId="0" applyNumberFormat="1" applyFont="1" applyFill="1" applyBorder="1" applyAlignment="1">
      <alignment horizontal="right" vertical="top" wrapText="1"/>
    </xf>
    <xf numFmtId="49" fontId="9" fillId="0" borderId="15" xfId="0" applyNumberFormat="1" applyFont="1" applyFill="1" applyBorder="1" applyAlignment="1">
      <alignment horizontal="left" vertical="top"/>
    </xf>
    <xf numFmtId="0" fontId="5" fillId="0" borderId="15" xfId="0" applyFont="1" applyFill="1" applyBorder="1" applyAlignment="1">
      <alignment horizontal="justify" vertical="top" wrapText="1"/>
    </xf>
    <xf numFmtId="164" fontId="5" fillId="0" borderId="15" xfId="0" applyNumberFormat="1" applyFont="1" applyFill="1" applyBorder="1" applyAlignment="1">
      <alignment horizontal="right" vertical="top" wrapText="1"/>
    </xf>
    <xf numFmtId="164" fontId="5" fillId="0" borderId="15" xfId="0" applyNumberFormat="1" applyFont="1" applyBorder="1" applyAlignment="1">
      <alignment vertical="top"/>
    </xf>
    <xf numFmtId="165" fontId="5" fillId="0" borderId="8" xfId="0" applyNumberFormat="1" applyFont="1" applyFill="1" applyBorder="1" applyAlignment="1">
      <alignment horizontal="right" vertical="top" wrapText="1"/>
    </xf>
    <xf numFmtId="165" fontId="5" fillId="0" borderId="8" xfId="0" applyNumberFormat="1" applyFont="1" applyBorder="1" applyAlignment="1">
      <alignment horizontal="right" vertical="top"/>
    </xf>
    <xf numFmtId="164" fontId="6" fillId="0" borderId="5" xfId="0" applyNumberFormat="1" applyFont="1" applyBorder="1" applyAlignment="1">
      <alignment horizontal="right" vertical="top" wrapText="1"/>
    </xf>
    <xf numFmtId="0" fontId="5" fillId="0" borderId="15" xfId="0" applyFont="1" applyBorder="1"/>
    <xf numFmtId="4" fontId="5" fillId="0" borderId="15" xfId="0" applyNumberFormat="1" applyFont="1" applyBorder="1"/>
    <xf numFmtId="0" fontId="8" fillId="0" borderId="8" xfId="0" applyFont="1" applyBorder="1"/>
    <xf numFmtId="4" fontId="8" fillId="0" borderId="8" xfId="0" applyNumberFormat="1" applyFont="1" applyBorder="1"/>
    <xf numFmtId="0" fontId="4" fillId="0" borderId="0" xfId="0" applyFont="1" applyBorder="1" applyAlignment="1">
      <alignment horizontal="center"/>
    </xf>
    <xf numFmtId="0" fontId="5" fillId="0" borderId="1" xfId="0" applyFont="1" applyBorder="1" applyAlignment="1">
      <alignment horizontal="right"/>
    </xf>
    <xf numFmtId="0" fontId="3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8"/>
  <sheetViews>
    <sheetView tabSelected="1" view="pageBreakPreview" zoomScaleNormal="100" zoomScaleSheetLayoutView="100" workbookViewId="0">
      <selection activeCell="C37" sqref="C37"/>
    </sheetView>
  </sheetViews>
  <sheetFormatPr defaultRowHeight="18" x14ac:dyDescent="0.25"/>
  <cols>
    <col min="1" max="1" width="6" style="1" customWidth="1"/>
    <col min="2" max="2" width="81.85546875" style="1" customWidth="1"/>
    <col min="3" max="3" width="15.5703125" style="1" customWidth="1"/>
    <col min="4" max="4" width="15" style="1" customWidth="1"/>
    <col min="5" max="1025" width="9.140625" style="1" customWidth="1"/>
  </cols>
  <sheetData>
    <row r="1" spans="1:4" ht="20.25" customHeight="1" x14ac:dyDescent="0.25">
      <c r="B1" s="2"/>
      <c r="C1" s="2"/>
      <c r="D1" s="3" t="s">
        <v>0</v>
      </c>
    </row>
    <row r="2" spans="1:4" ht="12" customHeight="1" x14ac:dyDescent="0.25">
      <c r="B2" s="2"/>
      <c r="C2" s="2"/>
      <c r="D2" s="3" t="s">
        <v>1</v>
      </c>
    </row>
    <row r="3" spans="1:4" ht="12" customHeight="1" x14ac:dyDescent="0.25">
      <c r="B3" s="2"/>
      <c r="C3" s="2"/>
      <c r="D3" s="3" t="s">
        <v>81</v>
      </c>
    </row>
    <row r="4" spans="1:4" ht="12" customHeight="1" x14ac:dyDescent="0.25">
      <c r="B4" s="2"/>
      <c r="C4" s="2"/>
      <c r="D4" s="3" t="s">
        <v>72</v>
      </c>
    </row>
    <row r="5" spans="1:4" ht="12" customHeight="1" x14ac:dyDescent="0.25">
      <c r="B5" s="2"/>
      <c r="C5" s="2"/>
      <c r="D5" s="3" t="s">
        <v>73</v>
      </c>
    </row>
    <row r="6" spans="1:4" ht="30" customHeight="1" x14ac:dyDescent="0.3">
      <c r="B6" s="53" t="s">
        <v>2</v>
      </c>
      <c r="C6" s="53"/>
      <c r="D6" s="53"/>
    </row>
    <row r="7" spans="1:4" ht="20.25" customHeight="1" x14ac:dyDescent="0.3">
      <c r="B7" s="53" t="s">
        <v>3</v>
      </c>
      <c r="C7" s="53"/>
      <c r="D7" s="53"/>
    </row>
    <row r="8" spans="1:4" ht="20.25" customHeight="1" x14ac:dyDescent="0.3">
      <c r="B8" s="53" t="s">
        <v>74</v>
      </c>
      <c r="C8" s="53"/>
      <c r="D8" s="53"/>
    </row>
    <row r="9" spans="1:4" ht="20.25" customHeight="1" x14ac:dyDescent="0.3">
      <c r="B9" s="4"/>
      <c r="C9" s="4"/>
      <c r="D9" s="4"/>
    </row>
    <row r="10" spans="1:4" ht="22.5" customHeight="1" x14ac:dyDescent="0.25">
      <c r="B10" s="54" t="s">
        <v>4</v>
      </c>
      <c r="C10" s="54"/>
      <c r="D10" s="54"/>
    </row>
    <row r="11" spans="1:4" ht="18" customHeight="1" x14ac:dyDescent="0.25">
      <c r="A11" s="55" t="s">
        <v>5</v>
      </c>
      <c r="B11" s="56" t="s">
        <v>6</v>
      </c>
      <c r="C11" s="56" t="s">
        <v>7</v>
      </c>
      <c r="D11" s="56"/>
    </row>
    <row r="12" spans="1:4" x14ac:dyDescent="0.25">
      <c r="A12" s="55"/>
      <c r="B12" s="56"/>
      <c r="C12" s="5" t="s">
        <v>68</v>
      </c>
      <c r="D12" s="5" t="s">
        <v>75</v>
      </c>
    </row>
    <row r="13" spans="1:4" x14ac:dyDescent="0.25">
      <c r="A13" s="6">
        <v>1</v>
      </c>
      <c r="B13" s="7">
        <v>2</v>
      </c>
      <c r="C13" s="7">
        <v>3</v>
      </c>
      <c r="D13" s="7">
        <v>4</v>
      </c>
    </row>
    <row r="14" spans="1:4" ht="37.5" customHeight="1" x14ac:dyDescent="0.25">
      <c r="A14" s="8"/>
      <c r="B14" s="9" t="s">
        <v>8</v>
      </c>
      <c r="C14" s="48">
        <f>C16+C18+C36+C57</f>
        <v>266687.90000000002</v>
      </c>
      <c r="D14" s="48">
        <f>D16+D18+D36+D57</f>
        <v>322751.90000000002</v>
      </c>
    </row>
    <row r="15" spans="1:4" ht="18.75" customHeight="1" x14ac:dyDescent="0.25">
      <c r="A15" s="10"/>
      <c r="B15" s="11" t="s">
        <v>9</v>
      </c>
      <c r="C15" s="12"/>
      <c r="D15" s="13"/>
    </row>
    <row r="16" spans="1:4" x14ac:dyDescent="0.25">
      <c r="A16" s="14" t="s">
        <v>10</v>
      </c>
      <c r="B16" s="15" t="s">
        <v>11</v>
      </c>
      <c r="C16" s="16">
        <f>C17</f>
        <v>25812</v>
      </c>
      <c r="D16" s="17">
        <f>D17</f>
        <v>24832</v>
      </c>
    </row>
    <row r="17" spans="1:4" ht="35.25" customHeight="1" x14ac:dyDescent="0.25">
      <c r="A17" s="18" t="s">
        <v>12</v>
      </c>
      <c r="B17" s="19" t="s">
        <v>44</v>
      </c>
      <c r="C17" s="20">
        <v>25812</v>
      </c>
      <c r="D17" s="21">
        <v>24832</v>
      </c>
    </row>
    <row r="18" spans="1:4" x14ac:dyDescent="0.25">
      <c r="A18" s="14" t="s">
        <v>13</v>
      </c>
      <c r="B18" s="15" t="s">
        <v>14</v>
      </c>
      <c r="C18" s="16">
        <f>C19+C20+C25+C28+C29+C32+C33+C34+C35</f>
        <v>170200.4</v>
      </c>
      <c r="D18" s="17">
        <f>D19+D20+D25+D28+D29+D32+D33+D34+D35</f>
        <v>198666.2</v>
      </c>
    </row>
    <row r="19" spans="1:4" ht="99" customHeight="1" x14ac:dyDescent="0.25">
      <c r="A19" s="22" t="s">
        <v>15</v>
      </c>
      <c r="B19" s="23" t="s">
        <v>16</v>
      </c>
      <c r="C19" s="24">
        <v>149067</v>
      </c>
      <c r="D19" s="25">
        <v>175373</v>
      </c>
    </row>
    <row r="20" spans="1:4" ht="47.25" x14ac:dyDescent="0.25">
      <c r="A20" s="22" t="s">
        <v>17</v>
      </c>
      <c r="B20" s="26" t="s">
        <v>18</v>
      </c>
      <c r="C20" s="25">
        <f>C22+C23+C24</f>
        <v>9592.9</v>
      </c>
      <c r="D20" s="25">
        <f>D22+D23+D24</f>
        <v>11286.1</v>
      </c>
    </row>
    <row r="21" spans="1:4" x14ac:dyDescent="0.25">
      <c r="A21" s="27"/>
      <c r="B21" s="28" t="s">
        <v>9</v>
      </c>
      <c r="C21" s="13"/>
      <c r="D21" s="13"/>
    </row>
    <row r="22" spans="1:4" ht="72" customHeight="1" x14ac:dyDescent="0.25">
      <c r="A22" s="18" t="s">
        <v>19</v>
      </c>
      <c r="B22" s="19" t="s">
        <v>20</v>
      </c>
      <c r="C22" s="20">
        <v>5283</v>
      </c>
      <c r="D22" s="21">
        <v>6215.6</v>
      </c>
    </row>
    <row r="23" spans="1:4" ht="84" customHeight="1" x14ac:dyDescent="0.25">
      <c r="A23" s="18" t="s">
        <v>21</v>
      </c>
      <c r="B23" s="19" t="s">
        <v>22</v>
      </c>
      <c r="C23" s="20">
        <v>4309.8999999999996</v>
      </c>
      <c r="D23" s="21">
        <v>5070.5</v>
      </c>
    </row>
    <row r="24" spans="1:4" ht="61.5" hidden="1" customHeight="1" x14ac:dyDescent="0.25">
      <c r="A24" s="18" t="s">
        <v>23</v>
      </c>
      <c r="B24" s="19" t="s">
        <v>24</v>
      </c>
      <c r="C24" s="20">
        <v>0</v>
      </c>
      <c r="D24" s="21">
        <v>0</v>
      </c>
    </row>
    <row r="25" spans="1:4" ht="39" customHeight="1" x14ac:dyDescent="0.25">
      <c r="A25" s="18" t="s">
        <v>25</v>
      </c>
      <c r="B25" s="19" t="s">
        <v>26</v>
      </c>
      <c r="C25" s="20">
        <v>1197.5</v>
      </c>
      <c r="D25" s="21">
        <v>1243</v>
      </c>
    </row>
    <row r="26" spans="1:4" ht="117.75" hidden="1" customHeight="1" x14ac:dyDescent="0.25">
      <c r="A26" s="18" t="s">
        <v>27</v>
      </c>
      <c r="B26" s="19" t="s">
        <v>28</v>
      </c>
      <c r="C26" s="20"/>
      <c r="D26" s="21"/>
    </row>
    <row r="27" spans="1:4" ht="99.75" hidden="1" customHeight="1" x14ac:dyDescent="0.25">
      <c r="A27" s="18" t="s">
        <v>29</v>
      </c>
      <c r="B27" s="19" t="s">
        <v>30</v>
      </c>
      <c r="C27" s="20"/>
      <c r="D27" s="21"/>
    </row>
    <row r="28" spans="1:4" ht="111" customHeight="1" x14ac:dyDescent="0.25">
      <c r="A28" s="22" t="s">
        <v>27</v>
      </c>
      <c r="B28" s="23" t="s">
        <v>31</v>
      </c>
      <c r="C28" s="24">
        <v>2019.3</v>
      </c>
      <c r="D28" s="25">
        <v>2019.3</v>
      </c>
    </row>
    <row r="29" spans="1:4" x14ac:dyDescent="0.25">
      <c r="A29" s="18" t="s">
        <v>29</v>
      </c>
      <c r="B29" s="19" t="s">
        <v>45</v>
      </c>
      <c r="C29" s="20">
        <v>1262.5</v>
      </c>
      <c r="D29" s="21">
        <v>1485.2</v>
      </c>
    </row>
    <row r="30" spans="1:4" ht="40.5" hidden="1" customHeight="1" x14ac:dyDescent="0.25">
      <c r="A30" s="18" t="s">
        <v>32</v>
      </c>
      <c r="B30" s="19" t="s">
        <v>33</v>
      </c>
      <c r="C30" s="20"/>
      <c r="D30" s="21"/>
    </row>
    <row r="31" spans="1:4" ht="47.25" hidden="1" x14ac:dyDescent="0.25">
      <c r="A31" s="18" t="s">
        <v>34</v>
      </c>
      <c r="B31" s="19" t="s">
        <v>35</v>
      </c>
      <c r="C31" s="20"/>
      <c r="D31" s="21"/>
    </row>
    <row r="32" spans="1:4" ht="51.75" customHeight="1" x14ac:dyDescent="0.25">
      <c r="A32" s="18" t="s">
        <v>32</v>
      </c>
      <c r="B32" s="19" t="s">
        <v>36</v>
      </c>
      <c r="C32" s="20">
        <v>5938</v>
      </c>
      <c r="D32" s="21">
        <v>5938</v>
      </c>
    </row>
    <row r="33" spans="1:4" ht="51.75" customHeight="1" x14ac:dyDescent="0.25">
      <c r="A33" s="18" t="s">
        <v>34</v>
      </c>
      <c r="B33" s="19" t="s">
        <v>60</v>
      </c>
      <c r="C33" s="20">
        <v>801</v>
      </c>
      <c r="D33" s="21">
        <v>942.4</v>
      </c>
    </row>
    <row r="34" spans="1:4" ht="63" customHeight="1" x14ac:dyDescent="0.25">
      <c r="A34" s="18" t="s">
        <v>69</v>
      </c>
      <c r="B34" s="29" t="s">
        <v>37</v>
      </c>
      <c r="C34" s="21">
        <v>322</v>
      </c>
      <c r="D34" s="21">
        <v>379</v>
      </c>
    </row>
    <row r="35" spans="1:4" ht="61.5" customHeight="1" x14ac:dyDescent="0.25">
      <c r="A35" s="18" t="s">
        <v>70</v>
      </c>
      <c r="B35" s="32" t="s">
        <v>38</v>
      </c>
      <c r="C35" s="30">
        <v>0.2</v>
      </c>
      <c r="D35" s="31">
        <v>0.2</v>
      </c>
    </row>
    <row r="36" spans="1:4" x14ac:dyDescent="0.25">
      <c r="A36" s="14" t="s">
        <v>39</v>
      </c>
      <c r="B36" s="33" t="s">
        <v>40</v>
      </c>
      <c r="C36" s="17">
        <f>C37+C38+C39+C46+C47+C48+C49+C52+C53+C54+C55+C56</f>
        <v>60256.1</v>
      </c>
      <c r="D36" s="17">
        <f>D37+D38+D39+D46+D47+D48+D49+D52+D53+D54+D55</f>
        <v>88834.3</v>
      </c>
    </row>
    <row r="37" spans="1:4" ht="51.75" customHeight="1" x14ac:dyDescent="0.25">
      <c r="A37" s="34" t="s">
        <v>41</v>
      </c>
      <c r="B37" s="35" t="s">
        <v>46</v>
      </c>
      <c r="C37" s="36">
        <v>1144</v>
      </c>
      <c r="D37" s="38">
        <v>1178.9000000000001</v>
      </c>
    </row>
    <row r="38" spans="1:4" ht="47.25" x14ac:dyDescent="0.25">
      <c r="A38" s="34" t="s">
        <v>43</v>
      </c>
      <c r="B38" s="35" t="s">
        <v>47</v>
      </c>
      <c r="C38" s="36">
        <v>9692.4</v>
      </c>
      <c r="D38" s="38">
        <v>9692.4</v>
      </c>
    </row>
    <row r="39" spans="1:4" ht="204.75" x14ac:dyDescent="0.25">
      <c r="A39" s="34" t="s">
        <v>48</v>
      </c>
      <c r="B39" s="35" t="s">
        <v>49</v>
      </c>
      <c r="C39" s="36">
        <v>3199</v>
      </c>
      <c r="D39" s="37">
        <v>3327.3</v>
      </c>
    </row>
    <row r="40" spans="1:4" ht="47.25" hidden="1" x14ac:dyDescent="0.25">
      <c r="A40" s="34" t="s">
        <v>50</v>
      </c>
      <c r="B40" s="35" t="s">
        <v>51</v>
      </c>
      <c r="C40" s="36"/>
      <c r="D40" s="37"/>
    </row>
    <row r="41" spans="1:4" ht="63" hidden="1" x14ac:dyDescent="0.25">
      <c r="A41" s="34" t="s">
        <v>52</v>
      </c>
      <c r="B41" s="35" t="s">
        <v>53</v>
      </c>
      <c r="C41" s="36"/>
      <c r="D41" s="37"/>
    </row>
    <row r="42" spans="1:4" ht="31.5" hidden="1" x14ac:dyDescent="0.25">
      <c r="A42" s="34" t="s">
        <v>52</v>
      </c>
      <c r="B42" s="35" t="s">
        <v>54</v>
      </c>
      <c r="C42" s="36"/>
      <c r="D42" s="37"/>
    </row>
    <row r="43" spans="1:4" ht="31.5" hidden="1" x14ac:dyDescent="0.25">
      <c r="A43" s="34" t="s">
        <v>55</v>
      </c>
      <c r="B43" s="35" t="s">
        <v>56</v>
      </c>
      <c r="C43" s="36"/>
      <c r="D43" s="37"/>
    </row>
    <row r="44" spans="1:4" hidden="1" x14ac:dyDescent="0.25">
      <c r="A44" s="34" t="s">
        <v>57</v>
      </c>
      <c r="B44" s="35" t="s">
        <v>58</v>
      </c>
      <c r="C44" s="36"/>
      <c r="D44" s="37"/>
    </row>
    <row r="45" spans="1:4" ht="63" hidden="1" x14ac:dyDescent="0.25">
      <c r="A45" s="34" t="s">
        <v>55</v>
      </c>
      <c r="B45" s="35" t="s">
        <v>59</v>
      </c>
      <c r="C45" s="36"/>
      <c r="D45" s="37"/>
    </row>
    <row r="46" spans="1:4" ht="47.25" hidden="1" x14ac:dyDescent="0.25">
      <c r="A46" s="34" t="s">
        <v>50</v>
      </c>
      <c r="B46" s="35" t="s">
        <v>42</v>
      </c>
      <c r="C46" s="36"/>
      <c r="D46" s="37"/>
    </row>
    <row r="47" spans="1:4" ht="47.25" x14ac:dyDescent="0.25">
      <c r="A47" s="34" t="s">
        <v>50</v>
      </c>
      <c r="B47" s="35" t="s">
        <v>65</v>
      </c>
      <c r="C47" s="36">
        <v>7564.6</v>
      </c>
      <c r="D47" s="37">
        <v>7159.4</v>
      </c>
    </row>
    <row r="48" spans="1:4" hidden="1" x14ac:dyDescent="0.25">
      <c r="A48" s="34" t="s">
        <v>52</v>
      </c>
      <c r="B48" s="35" t="s">
        <v>66</v>
      </c>
      <c r="C48" s="46"/>
      <c r="D48" s="47"/>
    </row>
    <row r="49" spans="1:4" hidden="1" x14ac:dyDescent="0.25">
      <c r="A49" s="34" t="s">
        <v>67</v>
      </c>
      <c r="B49" s="35" t="s">
        <v>71</v>
      </c>
      <c r="C49" s="36">
        <v>0</v>
      </c>
      <c r="D49" s="37">
        <v>0</v>
      </c>
    </row>
    <row r="50" spans="1:4" hidden="1" x14ac:dyDescent="0.25">
      <c r="A50" s="39" t="s">
        <v>61</v>
      </c>
      <c r="B50" s="40" t="s">
        <v>62</v>
      </c>
      <c r="C50" s="41">
        <f>C51</f>
        <v>0</v>
      </c>
      <c r="D50" s="41">
        <f>D51</f>
        <v>0</v>
      </c>
    </row>
    <row r="51" spans="1:4" ht="47.25" hidden="1" x14ac:dyDescent="0.25">
      <c r="A51" s="42" t="s">
        <v>63</v>
      </c>
      <c r="B51" s="43" t="s">
        <v>64</v>
      </c>
      <c r="C51" s="44">
        <v>0</v>
      </c>
      <c r="D51" s="45">
        <v>0</v>
      </c>
    </row>
    <row r="52" spans="1:4" ht="31.5" x14ac:dyDescent="0.25">
      <c r="A52" s="34" t="s">
        <v>76</v>
      </c>
      <c r="B52" s="35" t="s">
        <v>77</v>
      </c>
      <c r="C52" s="36">
        <v>0</v>
      </c>
      <c r="D52" s="37">
        <v>30000</v>
      </c>
    </row>
    <row r="53" spans="1:4" ht="47.25" x14ac:dyDescent="0.25">
      <c r="A53" s="34" t="s">
        <v>52</v>
      </c>
      <c r="B53" s="35" t="s">
        <v>78</v>
      </c>
      <c r="C53" s="36">
        <v>906.5</v>
      </c>
      <c r="D53" s="37">
        <v>0</v>
      </c>
    </row>
    <row r="54" spans="1:4" x14ac:dyDescent="0.25">
      <c r="A54" s="34" t="s">
        <v>67</v>
      </c>
      <c r="B54" s="35" t="s">
        <v>79</v>
      </c>
      <c r="C54" s="36">
        <v>34813</v>
      </c>
      <c r="D54" s="37">
        <v>35857</v>
      </c>
    </row>
    <row r="55" spans="1:4" ht="47.25" x14ac:dyDescent="0.25">
      <c r="A55" s="34" t="s">
        <v>55</v>
      </c>
      <c r="B55" s="35" t="s">
        <v>80</v>
      </c>
      <c r="C55" s="36">
        <v>1586.6</v>
      </c>
      <c r="D55" s="37">
        <v>1619.3</v>
      </c>
    </row>
    <row r="56" spans="1:4" ht="31.5" x14ac:dyDescent="0.25">
      <c r="A56" s="34" t="s">
        <v>57</v>
      </c>
      <c r="B56" s="35" t="s">
        <v>82</v>
      </c>
      <c r="C56" s="36">
        <v>1350</v>
      </c>
      <c r="D56" s="37">
        <v>0</v>
      </c>
    </row>
    <row r="57" spans="1:4" x14ac:dyDescent="0.25">
      <c r="A57" s="51" t="s">
        <v>61</v>
      </c>
      <c r="B57" s="51" t="s">
        <v>62</v>
      </c>
      <c r="C57" s="52">
        <f>C58</f>
        <v>10419.4</v>
      </c>
      <c r="D57" s="52">
        <f>D58</f>
        <v>10419.4</v>
      </c>
    </row>
    <row r="58" spans="1:4" x14ac:dyDescent="0.25">
      <c r="A58" s="49" t="s">
        <v>63</v>
      </c>
      <c r="B58" s="49" t="s">
        <v>64</v>
      </c>
      <c r="C58" s="50">
        <v>10419.4</v>
      </c>
      <c r="D58" s="50">
        <v>10419.4</v>
      </c>
    </row>
  </sheetData>
  <mergeCells count="7">
    <mergeCell ref="B6:D6"/>
    <mergeCell ref="B7:D7"/>
    <mergeCell ref="B8:D8"/>
    <mergeCell ref="B10:D10"/>
    <mergeCell ref="A11:A12"/>
    <mergeCell ref="B11:B12"/>
    <mergeCell ref="C11:D11"/>
  </mergeCells>
  <pageMargins left="0.59027777777777801" right="0.59027777777777801" top="0.59027777777777801" bottom="0.59027777777777801" header="0.51180555555555496" footer="0.51180555555555496"/>
  <pageSetup paperSize="9" scale="75" firstPageNumber="0" fitToHeight="2" orientation="portrait" horizontalDpi="300" verticalDpi="300" r:id="rId1"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МБТ из РК 2024 и 2025</vt:lpstr>
      <vt:lpstr>'МБТ из РК 2024 и 2025'!Print_Titles_0</vt:lpstr>
      <vt:lpstr>'МБТ из РК 2024 и 2025'!Print_Titles_0_0</vt:lpstr>
      <vt:lpstr>'МБТ из РК 2024 и 2025'!Print_Titles_0_0_0</vt:lpstr>
      <vt:lpstr>'МБТ из РК 2024 и 2025'!Print_Titles_0_0_0_0</vt:lpstr>
      <vt:lpstr>'МБТ из РК 2024 и 2025'!Заголовки_для_печати</vt:lpstr>
      <vt:lpstr>'МБТ из РК 2024 и 2025'!Область_печати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filina-pc</dc:creator>
  <cp:lastModifiedBy>Пользователь</cp:lastModifiedBy>
  <cp:revision>6</cp:revision>
  <cp:lastPrinted>2023-05-23T08:57:54Z</cp:lastPrinted>
  <dcterms:created xsi:type="dcterms:W3CDTF">2016-11-15T14:23:16Z</dcterms:created>
  <dcterms:modified xsi:type="dcterms:W3CDTF">2023-05-23T08:58:05Z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Reanimator Extreme Edition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