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БН" sheetId="12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2" l="1"/>
  <c r="H11" i="12"/>
  <c r="H13" i="12" s="1"/>
  <c r="J12" i="12"/>
  <c r="I12" i="12"/>
  <c r="G12" i="12"/>
  <c r="F12" i="12"/>
  <c r="E12" i="12"/>
  <c r="D12" i="12"/>
  <c r="C12" i="12"/>
  <c r="J11" i="12"/>
  <c r="I11" i="12"/>
  <c r="G11" i="12"/>
  <c r="G13" i="12" s="1"/>
  <c r="F11" i="12"/>
  <c r="E11" i="12"/>
  <c r="D11" i="12"/>
  <c r="C11" i="12"/>
  <c r="C13" i="12" s="1"/>
  <c r="B11" i="12"/>
  <c r="D13" i="12" l="1"/>
  <c r="E13" i="12"/>
  <c r="F13" i="12"/>
  <c r="J13" i="12"/>
  <c r="I13" i="12"/>
  <c r="B12" i="12"/>
  <c r="B13" i="12" s="1"/>
</calcChain>
</file>

<file path=xl/sharedStrings.xml><?xml version="1.0" encoding="utf-8"?>
<sst xmlns="http://schemas.openxmlformats.org/spreadsheetml/2006/main" count="37" uniqueCount="22">
  <si>
    <t>БАЗОВЫЙ НОРМАТИВ ЗАТРАТ</t>
  </si>
  <si>
    <t xml:space="preserve">МБУ «Межпоселенческая библиотека Лахденпохского муниципального района» 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</si>
  <si>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</si>
  <si>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</si>
  <si>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</si>
  <si>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</si>
  <si>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</si>
  <si>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</si>
  <si>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</si>
  <si>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</si>
  <si>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</si>
  <si>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</si>
  <si>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</si>
  <si>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</si>
  <si>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</si>
  <si>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12=2+3+4+5+6+8+9+10+11</t>
  </si>
  <si>
    <t xml:space="preserve"> Услуга Библиотечное, библиографическое и информационное обслуживание пользователей библиотеки</t>
  </si>
  <si>
    <t xml:space="preserve"> Работа Формирование, учет, изучение, обеспечение физического сохранения и безопасности фондов библиотеки, включая оцифровку фондов</t>
  </si>
  <si>
    <t>Коэффициент платной деятельности 3215273/3215273+166920  (ПД 2018 г.)=0,95</t>
  </si>
  <si>
    <t xml:space="preserve"> Услуга Осуществление издательской деятельности </t>
  </si>
  <si>
    <t xml:space="preserve">Приложение 2 </t>
  </si>
  <si>
    <t>к Постановлению Администрации Лахденпохского муниципального района № 848 от 25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</si>
</sst>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5" x14ac:knownFonts="1">
    <font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4" fontId="4" fillId="0" borderId="0" xfId="0" applyNumberFormat="1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28"/>
  <sheetViews>
    <sheetView tabSelected="1" zoomScaleNormal="100" workbookViewId="0">
      <selection activeCell="L9" sqref="L9"/>
    </sheetView>
  </sheetViews>
  <sheetFormatPr defaultRowHeight="18.75" x14ac:dyDescent="0.3"/>
  <cols>
    <col min="1" max="1" width="54.140625" style="20" customWidth="1"/>
    <col min="2" max="2" width="15.140625" style="20" customWidth="1"/>
    <col min="3" max="3" width="17.85546875" style="20" customWidth="1"/>
    <col min="4" max="4" width="16.28515625" style="20" customWidth="1"/>
    <col min="5" max="5" width="16.42578125" style="20" customWidth="1"/>
    <col min="6" max="6" width="12.28515625" style="20" customWidth="1"/>
    <col min="7" max="7" width="15.7109375" style="20" customWidth="1"/>
    <col min="8" max="8" width="12" style="20" customWidth="1"/>
    <col min="9" max="9" width="12.85546875" style="20" customWidth="1"/>
    <col min="10" max="10" width="11.42578125" style="20" customWidth="1"/>
    <col min="11" max="11" width="21.85546875" style="20" customWidth="1"/>
    <col min="12" max="12" width="11.140625" style="20" customWidth="1"/>
    <col min="13" max="13" width="9.140625" style="20" customWidth="1"/>
    <col min="14" max="14" width="12" style="20" customWidth="1"/>
    <col min="15" max="1019" width="9.140625" style="20" customWidth="1"/>
    <col min="1020" max="16384" width="9.140625" style="4"/>
  </cols>
  <sheetData>
    <row r="1" spans="1:11" s="4" customFormat="1" ht="27.75" customHeigh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3" t="s">
        <v>20</v>
      </c>
    </row>
    <row r="2" spans="1:11" s="4" customFormat="1" ht="53.25" customHeight="1" x14ac:dyDescent="0.3">
      <c r="A2" s="2"/>
      <c r="B2" s="2"/>
      <c r="C2" s="2"/>
      <c r="D2" s="2"/>
      <c r="E2" s="2"/>
      <c r="F2" s="2"/>
      <c r="G2" s="2"/>
      <c r="H2" s="2"/>
      <c r="I2" s="27" t="s">
        <v>21</v>
      </c>
      <c r="J2" s="27"/>
      <c r="K2" s="27"/>
    </row>
    <row r="3" spans="1:11" s="4" customFormat="1" ht="20.25" customHeight="1" x14ac:dyDescent="0.3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4" customFormat="1" ht="26.25" customHeight="1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s="4" customFormat="1" ht="31.5" customHeight="1" x14ac:dyDescent="0.3">
      <c r="A5" s="26" t="s">
        <v>2</v>
      </c>
      <c r="B5" s="26" t="s">
        <v>3</v>
      </c>
      <c r="C5" s="26"/>
      <c r="D5" s="26"/>
      <c r="E5" s="26" t="s">
        <v>4</v>
      </c>
      <c r="F5" s="26"/>
      <c r="G5" s="26"/>
      <c r="H5" s="26"/>
      <c r="I5" s="26"/>
      <c r="J5" s="26"/>
      <c r="K5" s="26" t="s">
        <v>5</v>
      </c>
    </row>
    <row r="6" spans="1:11" s="4" customFormat="1" x14ac:dyDescent="0.3">
      <c r="A6" s="26"/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 t="s">
        <v>14</v>
      </c>
      <c r="K6" s="26"/>
    </row>
    <row r="7" spans="1:11" s="4" customFormat="1" ht="37.5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8</v>
      </c>
      <c r="H7" s="6">
        <v>9</v>
      </c>
      <c r="I7" s="6">
        <v>10</v>
      </c>
      <c r="J7" s="6">
        <v>11</v>
      </c>
      <c r="K7" s="7" t="s">
        <v>15</v>
      </c>
    </row>
    <row r="8" spans="1:11" s="4" customFormat="1" ht="56.25" x14ac:dyDescent="0.3">
      <c r="A8" s="8" t="s">
        <v>16</v>
      </c>
      <c r="B8" s="9">
        <v>120.86916840518039</v>
      </c>
      <c r="C8" s="10">
        <v>1.0066931490450017</v>
      </c>
      <c r="D8" s="10">
        <v>0.46559558143331337</v>
      </c>
      <c r="E8" s="11">
        <v>12.562866573366165</v>
      </c>
      <c r="F8" s="10">
        <v>0.70566383590901671</v>
      </c>
      <c r="G8" s="10">
        <v>0.6543505468792512</v>
      </c>
      <c r="H8" s="10"/>
      <c r="I8" s="10">
        <v>9.2500638177613315</v>
      </c>
      <c r="J8" s="10">
        <v>0.66896886393317723</v>
      </c>
      <c r="K8" s="10">
        <v>146.18337077350765</v>
      </c>
    </row>
    <row r="9" spans="1:11" s="4" customFormat="1" ht="75" x14ac:dyDescent="0.3">
      <c r="A9" s="12" t="s">
        <v>17</v>
      </c>
      <c r="B9" s="9">
        <v>45.290749412841748</v>
      </c>
      <c r="C9" s="10">
        <v>0.37941188709681367</v>
      </c>
      <c r="D9" s="10">
        <v>0.17547799778227632</v>
      </c>
      <c r="E9" s="11">
        <v>4.7348101240860458</v>
      </c>
      <c r="F9" s="10">
        <v>0.26595715674851356</v>
      </c>
      <c r="G9" s="10">
        <v>0.24661772661292888</v>
      </c>
      <c r="H9" s="10"/>
      <c r="I9" s="10">
        <v>4.161008275560734</v>
      </c>
      <c r="J9" s="10">
        <v>0.2521272140519476</v>
      </c>
      <c r="K9" s="10">
        <v>55.506159794781006</v>
      </c>
    </row>
    <row r="10" spans="1:11" s="4" customFormat="1" hidden="1" x14ac:dyDescent="0.3">
      <c r="A10" s="12"/>
      <c r="B10" s="9"/>
      <c r="C10" s="10"/>
      <c r="D10" s="10"/>
      <c r="E10" s="13"/>
      <c r="F10" s="10"/>
      <c r="G10" s="10"/>
      <c r="H10" s="10"/>
      <c r="I10" s="10"/>
      <c r="J10" s="10"/>
      <c r="K10" s="14"/>
    </row>
    <row r="11" spans="1:11" s="4" customFormat="1" hidden="1" x14ac:dyDescent="0.3">
      <c r="A11" s="12"/>
      <c r="B11" s="9">
        <f t="shared" ref="B11:J11" si="0">B8*15548</f>
        <v>1879273.8303637446</v>
      </c>
      <c r="C11" s="9">
        <f t="shared" si="0"/>
        <v>15652.065081351688</v>
      </c>
      <c r="D11" s="9">
        <f t="shared" si="0"/>
        <v>7239.0801001251566</v>
      </c>
      <c r="E11" s="9">
        <f t="shared" si="0"/>
        <v>195327.44948269712</v>
      </c>
      <c r="F11" s="9">
        <f t="shared" si="0"/>
        <v>10971.661320713392</v>
      </c>
      <c r="G11" s="9">
        <f t="shared" si="0"/>
        <v>10173.842302878598</v>
      </c>
      <c r="H11" s="9">
        <f t="shared" si="0"/>
        <v>0</v>
      </c>
      <c r="I11" s="9">
        <f t="shared" si="0"/>
        <v>143819.99223855318</v>
      </c>
      <c r="J11" s="9">
        <f t="shared" si="0"/>
        <v>10401.127896433039</v>
      </c>
      <c r="K11" s="14"/>
    </row>
    <row r="12" spans="1:11" s="4" customFormat="1" hidden="1" x14ac:dyDescent="0.3">
      <c r="A12" s="12"/>
      <c r="B12" s="9">
        <f t="shared" ref="B12:J12" si="1">B9*50770</f>
        <v>2299411.3476899755</v>
      </c>
      <c r="C12" s="9">
        <f t="shared" si="1"/>
        <v>19262.74150790523</v>
      </c>
      <c r="D12" s="9">
        <f t="shared" si="1"/>
        <v>8909.0179474061697</v>
      </c>
      <c r="E12" s="9">
        <f t="shared" si="1"/>
        <v>240386.30999984854</v>
      </c>
      <c r="F12" s="9">
        <f t="shared" si="1"/>
        <v>13502.644848122034</v>
      </c>
      <c r="G12" s="9">
        <f t="shared" si="1"/>
        <v>12520.781980138399</v>
      </c>
      <c r="H12" s="9">
        <f t="shared" si="1"/>
        <v>0</v>
      </c>
      <c r="I12" s="9">
        <f t="shared" si="1"/>
        <v>211254.39015021847</v>
      </c>
      <c r="J12" s="9">
        <f t="shared" si="1"/>
        <v>12800.49865741738</v>
      </c>
      <c r="K12" s="14"/>
    </row>
    <row r="13" spans="1:11" s="4" customFormat="1" hidden="1" x14ac:dyDescent="0.3">
      <c r="A13" s="12"/>
      <c r="B13" s="15">
        <f t="shared" ref="B13:J13" si="2">SUM(B11:B12)</f>
        <v>4178685.1780537199</v>
      </c>
      <c r="C13" s="15">
        <f t="shared" si="2"/>
        <v>34914.806589256914</v>
      </c>
      <c r="D13" s="15">
        <f t="shared" si="2"/>
        <v>16148.098047531326</v>
      </c>
      <c r="E13" s="15">
        <f t="shared" si="2"/>
        <v>435713.75948254566</v>
      </c>
      <c r="F13" s="15">
        <f t="shared" si="2"/>
        <v>24474.306168835428</v>
      </c>
      <c r="G13" s="15">
        <f t="shared" si="2"/>
        <v>22694.624283016998</v>
      </c>
      <c r="H13" s="15">
        <f t="shared" si="2"/>
        <v>0</v>
      </c>
      <c r="I13" s="15">
        <f t="shared" si="2"/>
        <v>355074.38238877163</v>
      </c>
      <c r="J13" s="15">
        <f t="shared" si="2"/>
        <v>23201.626553850419</v>
      </c>
      <c r="K13" s="14"/>
    </row>
    <row r="14" spans="1:11" s="4" customFormat="1" hidden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9"/>
    </row>
    <row r="15" spans="1:11" s="4" customFormat="1" hidden="1" x14ac:dyDescent="0.3">
      <c r="A15" s="17" t="s">
        <v>18</v>
      </c>
      <c r="B15" s="18"/>
      <c r="C15" s="17"/>
      <c r="D15" s="17"/>
      <c r="E15" s="17"/>
      <c r="F15" s="17"/>
      <c r="G15" s="17"/>
      <c r="H15" s="17"/>
      <c r="I15" s="17"/>
      <c r="J15" s="17"/>
      <c r="K15" s="19"/>
    </row>
    <row r="16" spans="1:11" s="4" customFormat="1" hidden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4" s="4" customFormat="1" hidden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0"/>
      <c r="M17" s="20"/>
      <c r="N17" s="20"/>
    </row>
    <row r="18" spans="1:14" s="4" customFormat="1" hidden="1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20"/>
      <c r="M18" s="20"/>
      <c r="N18" s="20"/>
    </row>
    <row r="19" spans="1:14" s="4" customFormat="1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20"/>
      <c r="M19" s="20"/>
      <c r="N19" s="20"/>
    </row>
    <row r="20" spans="1:14" s="4" customFormat="1" x14ac:dyDescent="0.3">
      <c r="A20" s="25" t="s">
        <v>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/>
      <c r="M20" s="20"/>
      <c r="N20" s="20"/>
    </row>
    <row r="21" spans="1:14" s="4" customForma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0"/>
      <c r="M21" s="20"/>
      <c r="N21" s="20"/>
    </row>
    <row r="22" spans="1:14" s="4" customFormat="1" ht="37.5" customHeight="1" x14ac:dyDescent="0.3">
      <c r="A22" s="26" t="s">
        <v>2</v>
      </c>
      <c r="B22" s="26" t="s">
        <v>3</v>
      </c>
      <c r="C22" s="26"/>
      <c r="D22" s="26"/>
      <c r="E22" s="26" t="s">
        <v>4</v>
      </c>
      <c r="F22" s="26"/>
      <c r="G22" s="26"/>
      <c r="H22" s="26"/>
      <c r="I22" s="26"/>
      <c r="J22" s="26"/>
      <c r="K22" s="26" t="s">
        <v>5</v>
      </c>
      <c r="L22" s="20"/>
      <c r="M22" s="20"/>
      <c r="N22" s="20"/>
    </row>
    <row r="23" spans="1:14" s="4" customFormat="1" x14ac:dyDescent="0.3">
      <c r="A23" s="26"/>
      <c r="B23" s="21" t="s">
        <v>6</v>
      </c>
      <c r="C23" s="21" t="s">
        <v>7</v>
      </c>
      <c r="D23" s="21" t="s">
        <v>8</v>
      </c>
      <c r="E23" s="21" t="s">
        <v>9</v>
      </c>
      <c r="F23" s="21" t="s">
        <v>10</v>
      </c>
      <c r="G23" s="21" t="s">
        <v>11</v>
      </c>
      <c r="H23" s="21" t="s">
        <v>12</v>
      </c>
      <c r="I23" s="21" t="s">
        <v>13</v>
      </c>
      <c r="J23" s="21" t="s">
        <v>14</v>
      </c>
      <c r="K23" s="26"/>
      <c r="L23" s="20"/>
      <c r="M23" s="20"/>
      <c r="N23" s="20"/>
    </row>
    <row r="24" spans="1:14" s="4" customFormat="1" ht="37.5" x14ac:dyDescent="0.3">
      <c r="A24" s="6">
        <v>1</v>
      </c>
      <c r="B24" s="6">
        <v>2</v>
      </c>
      <c r="C24" s="6">
        <v>3</v>
      </c>
      <c r="D24" s="6">
        <v>4</v>
      </c>
      <c r="E24" s="6">
        <v>5</v>
      </c>
      <c r="F24" s="6">
        <v>6</v>
      </c>
      <c r="G24" s="6">
        <v>8</v>
      </c>
      <c r="H24" s="6">
        <v>9</v>
      </c>
      <c r="I24" s="6">
        <v>10</v>
      </c>
      <c r="J24" s="6">
        <v>11</v>
      </c>
      <c r="K24" s="7" t="s">
        <v>15</v>
      </c>
      <c r="L24" s="20"/>
      <c r="M24" s="20"/>
      <c r="N24" s="20"/>
    </row>
    <row r="25" spans="1:14" s="4" customFormat="1" ht="21" customHeight="1" x14ac:dyDescent="0.3">
      <c r="A25" s="8" t="s">
        <v>19</v>
      </c>
      <c r="B25" s="9">
        <v>5.0873061317647066</v>
      </c>
      <c r="C25" s="10"/>
      <c r="D25" s="10">
        <v>6</v>
      </c>
      <c r="E25" s="22">
        <v>0.63982822999388411</v>
      </c>
      <c r="F25" s="10"/>
      <c r="G25" s="10"/>
      <c r="H25" s="10"/>
      <c r="I25" s="10"/>
      <c r="J25" s="10">
        <v>0</v>
      </c>
      <c r="K25" s="10">
        <v>11.727134361758591</v>
      </c>
      <c r="L25" s="20"/>
      <c r="M25" s="20"/>
      <c r="N25" s="20"/>
    </row>
    <row r="27" spans="1:14" s="4" customFormat="1" x14ac:dyDescent="0.3">
      <c r="D27" s="23"/>
      <c r="E27" s="20"/>
      <c r="F27" s="20"/>
      <c r="G27" s="20"/>
      <c r="H27" s="20"/>
      <c r="I27" s="20"/>
      <c r="J27" s="20"/>
      <c r="K27" s="23"/>
    </row>
    <row r="28" spans="1:14" s="4" customFormat="1" x14ac:dyDescent="0.3">
      <c r="D28" s="20"/>
      <c r="E28" s="20"/>
      <c r="F28" s="20"/>
      <c r="G28" s="23"/>
      <c r="H28" s="20"/>
      <c r="I28" s="20"/>
      <c r="J28" s="20"/>
      <c r="K28" s="20"/>
    </row>
  </sheetData>
  <mergeCells count="13">
    <mergeCell ref="I2:K2"/>
    <mergeCell ref="A3:K3"/>
    <mergeCell ref="A4:K4"/>
    <mergeCell ref="A5:A6"/>
    <mergeCell ref="B5:D5"/>
    <mergeCell ref="E5:J5"/>
    <mergeCell ref="K5:K6"/>
    <mergeCell ref="A17:K17"/>
    <mergeCell ref="A20:K20"/>
    <mergeCell ref="A22:A23"/>
    <mergeCell ref="B22:D22"/>
    <mergeCell ref="E22:J22"/>
    <mergeCell ref="K22:K23"/>
  </mergeCells>
  <pageMargins left="1.1023622047244095" right="0.70866141732283472" top="0.74803149606299213" bottom="0.74803149606299213" header="0.51181102362204722" footer="0.51181102362204722"/>
  <pageSetup paperSize="9" scale="5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49</cp:revision>
  <cp:lastPrinted>2023-12-21T13:40:35Z</cp:lastPrinted>
  <dcterms:created xsi:type="dcterms:W3CDTF">2006-09-28T05:33:49Z</dcterms:created>
  <dcterms:modified xsi:type="dcterms:W3CDTF">2023-12-26T09:37:59Z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