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2" sheetId="1" r:id="rId1"/>
  </sheets>
  <definedNames>
    <definedName name="_xlnm.Print_Area" localSheetId="0">'2022'!$A$1:$G$29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6" i="1" l="1"/>
  <c r="D21" i="1"/>
  <c r="D14" i="1"/>
  <c r="D29" i="1" s="1"/>
  <c r="G20" i="1" l="1"/>
  <c r="F21" i="1"/>
  <c r="E21" i="1"/>
  <c r="G21" i="1" s="1"/>
  <c r="G25" i="1" l="1"/>
  <c r="G24" i="1"/>
  <c r="F26" i="1"/>
  <c r="E26" i="1"/>
  <c r="G22" i="1"/>
  <c r="G19" i="1"/>
  <c r="G18" i="1"/>
  <c r="G15" i="1"/>
  <c r="F14" i="1"/>
  <c r="F29" i="1" s="1"/>
  <c r="E14" i="1"/>
  <c r="E29" i="1" s="1"/>
  <c r="G12" i="1"/>
  <c r="G26" i="1" l="1"/>
  <c r="G14" i="1"/>
  <c r="G13" i="1"/>
  <c r="G9" i="1"/>
  <c r="G8" i="1"/>
  <c r="G27" i="1"/>
  <c r="G23" i="1"/>
  <c r="G29" i="1" l="1"/>
</calcChain>
</file>

<file path=xl/sharedStrings.xml><?xml version="1.0" encoding="utf-8"?>
<sst xmlns="http://schemas.openxmlformats.org/spreadsheetml/2006/main" count="45" uniqueCount="31">
  <si>
    <t>тыс. рублей</t>
  </si>
  <si>
    <t>№ п/п</t>
  </si>
  <si>
    <t>Наименование муниципальной программы</t>
  </si>
  <si>
    <t>Исполнители программы</t>
  </si>
  <si>
    <t>Уточненный план</t>
  </si>
  <si>
    <t>Исполнено</t>
  </si>
  <si>
    <t>Процент исполнения</t>
  </si>
  <si>
    <t>Администрация Лахденпохского муниципального района</t>
  </si>
  <si>
    <t>МУ "РУО и ДМ"</t>
  </si>
  <si>
    <t>ИТОГО по программе</t>
  </si>
  <si>
    <t xml:space="preserve">Муниципальная программа "Физкультура и спорт в Лахденпохском муниципальном районе" </t>
  </si>
  <si>
    <t>Муниципальная программа  "Развитие сферы культуры  в Лахденпохском муниципальном районе"</t>
  </si>
  <si>
    <t xml:space="preserve">Муниципальная программа "Развитие образования в Лахденпохском муниципальном районе" </t>
  </si>
  <si>
    <t>Муниципальная программа "Молодежь Лахденпохского  района"</t>
  </si>
  <si>
    <t>Муниципальная программа " Профилактика терроризма и экстеризма на территории Лахденпохского муниципального района"</t>
  </si>
  <si>
    <t>Муниципальная программа "Профилактика правонарушений на территории Лахденпохского муниципального района"</t>
  </si>
  <si>
    <t>Муниципальная программа "Управление муниципальными финансами в Лахденпохском муниципальном районе"</t>
  </si>
  <si>
    <t>Муниципальная программа  "Развитие  малого и среднего предпринимательства в Лахденпохском муниципальном районе"</t>
  </si>
  <si>
    <t>Муниципальная программа "Социальная поддержка населения в Лахденпохском муниципальном районе"</t>
  </si>
  <si>
    <t>Муниципальная программа  "Эффективное управление в муниципальном образовании "Лахденпохский муниципальный район"</t>
  </si>
  <si>
    <t xml:space="preserve">           ИТОГО:</t>
  </si>
  <si>
    <t>Финансирование муниципальных  программ из бюджета Лахденпохского муниципального района за 2023г.</t>
  </si>
  <si>
    <t>Первоначальный план</t>
  </si>
  <si>
    <t>328 387,94</t>
  </si>
  <si>
    <t>16477,22</t>
  </si>
  <si>
    <t>575,7</t>
  </si>
  <si>
    <t>0</t>
  </si>
  <si>
    <t>130,00</t>
  </si>
  <si>
    <t>10,0</t>
  </si>
  <si>
    <t>30,0</t>
  </si>
  <si>
    <t>18669,13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</si>
</sst>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6" fillId="0" borderId="0" xfId="1" applyFont="1"/>
    <xf numFmtId="0" fontId="5" fillId="0" borderId="0" xfId="1" applyFont="1"/>
    <xf numFmtId="0" fontId="2" fillId="2" borderId="0" xfId="1" applyFont="1" applyFill="1"/>
    <xf numFmtId="0" fontId="6" fillId="2" borderId="0" xfId="1" applyFont="1" applyFill="1"/>
    <xf numFmtId="4" fontId="8" fillId="2" borderId="1" xfId="1" applyNumberFormat="1" applyFont="1" applyFill="1" applyBorder="1" applyAlignment="1">
      <alignment horizontal="center" wrapText="1"/>
    </xf>
    <xf numFmtId="10" fontId="8" fillId="2" borderId="1" xfId="1" applyNumberFormat="1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0" fontId="7" fillId="0" borderId="3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4" fontId="2" fillId="0" borderId="0" xfId="1" applyNumberFormat="1" applyFont="1"/>
    <xf numFmtId="4" fontId="7" fillId="0" borderId="3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justify" wrapText="1"/>
    </xf>
    <xf numFmtId="0" fontId="8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10" fontId="7" fillId="0" borderId="2" xfId="1" applyNumberFormat="1" applyFont="1" applyFill="1" applyBorder="1" applyAlignment="1">
      <alignment horizontal="center" vertical="center"/>
    </xf>
    <xf numFmtId="10" fontId="7" fillId="0" borderId="4" xfId="1" applyNumberFormat="1" applyFont="1" applyFill="1" applyBorder="1" applyAlignment="1">
      <alignment horizontal="center" vertical="center"/>
    </xf>
    <xf numFmtId="10" fontId="7" fillId="0" borderId="3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4"/>
  <sheetViews>
    <sheetView tabSelected="1" zoomScaleNormal="100" workbookViewId="0">
      <selection activeCell="C6" sqref="C6:C7"/>
    </sheetView>
  </sheetViews>
  <sheetFormatPr defaultRowHeight="15.75" x14ac:dyDescent="0.25"/>
  <cols>
    <col min="1" max="1" width="5.85546875" style="1" customWidth="1"/>
    <col min="2" max="2" width="57.28515625" style="1" customWidth="1"/>
    <col min="3" max="3" width="36.5703125" style="1" customWidth="1"/>
    <col min="4" max="4" width="15.28515625" style="1" customWidth="1"/>
    <col min="5" max="7" width="13.7109375" style="1" customWidth="1"/>
    <col min="8" max="253" width="9.140625" style="1" customWidth="1"/>
    <col min="254" max="254" width="52.42578125" style="1" customWidth="1"/>
    <col min="255" max="255" width="7" style="1" customWidth="1"/>
    <col min="256" max="263" width="12.5703125" style="1" customWidth="1"/>
    <col min="264" max="509" width="9.140625" style="1" customWidth="1"/>
    <col min="510" max="510" width="52.42578125" style="1" customWidth="1"/>
    <col min="511" max="511" width="7" style="1" customWidth="1"/>
    <col min="512" max="519" width="12.5703125" style="1" customWidth="1"/>
    <col min="520" max="765" width="9.140625" style="1" customWidth="1"/>
    <col min="766" max="766" width="52.42578125" style="1" customWidth="1"/>
    <col min="767" max="767" width="7" style="1" customWidth="1"/>
    <col min="768" max="775" width="12.5703125" style="1" customWidth="1"/>
    <col min="776" max="1021" width="9.140625" style="1" customWidth="1"/>
    <col min="1022" max="1022" width="52.42578125" style="1" customWidth="1"/>
    <col min="1023" max="1023" width="7" style="1" customWidth="1"/>
    <col min="1024" max="1026" width="12.5703125" style="1" customWidth="1"/>
  </cols>
  <sheetData>
    <row r="1" spans="1:20" ht="12.75" customHeight="1" x14ac:dyDescent="0.25">
      <c r="G1" s="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x14ac:dyDescent="0.25"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29.25" customHeight="1" x14ac:dyDescent="0.25">
      <c r="A3" s="33" t="s">
        <v>21</v>
      </c>
      <c r="B3" s="33"/>
      <c r="C3" s="33"/>
      <c r="D3" s="33"/>
      <c r="E3" s="33"/>
      <c r="F3" s="33"/>
      <c r="G3" s="3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0.75" hidden="1" customHeight="1" x14ac:dyDescent="0.25">
      <c r="B4" s="3"/>
      <c r="C4" s="3"/>
      <c r="D4" s="3"/>
      <c r="E4" s="3"/>
      <c r="F4" s="3"/>
      <c r="G4" s="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x14ac:dyDescent="0.25">
      <c r="G5" s="5" t="s"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24.75" customHeight="1" x14ac:dyDescent="0.25">
      <c r="A6" s="34" t="s">
        <v>1</v>
      </c>
      <c r="B6" s="35" t="s">
        <v>2</v>
      </c>
      <c r="C6" s="35" t="s">
        <v>3</v>
      </c>
      <c r="D6" s="31" t="s">
        <v>22</v>
      </c>
      <c r="E6" s="31" t="s">
        <v>4</v>
      </c>
      <c r="F6" s="35" t="s">
        <v>5</v>
      </c>
      <c r="G6" s="35" t="s">
        <v>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72.75" customHeight="1" x14ac:dyDescent="0.25">
      <c r="A7" s="34"/>
      <c r="B7" s="35"/>
      <c r="C7" s="35"/>
      <c r="D7" s="31"/>
      <c r="E7" s="31"/>
      <c r="F7" s="35"/>
      <c r="G7" s="3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48" customHeight="1" x14ac:dyDescent="0.25">
      <c r="A8" s="11">
        <v>1</v>
      </c>
      <c r="B8" s="12" t="s">
        <v>12</v>
      </c>
      <c r="C8" s="12" t="s">
        <v>8</v>
      </c>
      <c r="D8" s="12" t="s">
        <v>23</v>
      </c>
      <c r="E8" s="19">
        <v>369319.97</v>
      </c>
      <c r="F8" s="18">
        <v>364805.46</v>
      </c>
      <c r="G8" s="10">
        <f t="shared" ref="G8:G18" si="0">F8/E8</f>
        <v>0.98777615518597617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ht="55.5" customHeight="1" x14ac:dyDescent="0.25">
      <c r="A9" s="25">
        <v>2</v>
      </c>
      <c r="B9" s="28" t="s">
        <v>11</v>
      </c>
      <c r="C9" s="28" t="s">
        <v>7</v>
      </c>
      <c r="D9" s="28" t="s">
        <v>24</v>
      </c>
      <c r="E9" s="36">
        <v>21647.46</v>
      </c>
      <c r="F9" s="39">
        <v>21638.67</v>
      </c>
      <c r="G9" s="42">
        <f t="shared" si="0"/>
        <v>0.99959394774259891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0.75" customHeight="1" x14ac:dyDescent="0.25">
      <c r="A10" s="26"/>
      <c r="B10" s="29"/>
      <c r="C10" s="29"/>
      <c r="D10" s="29"/>
      <c r="E10" s="37"/>
      <c r="F10" s="40"/>
      <c r="G10" s="4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15.75" customHeight="1" x14ac:dyDescent="0.25">
      <c r="A11" s="27"/>
      <c r="B11" s="30"/>
      <c r="C11" s="30"/>
      <c r="D11" s="30"/>
      <c r="E11" s="38"/>
      <c r="F11" s="41"/>
      <c r="G11" s="44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ht="39" customHeight="1" x14ac:dyDescent="0.25">
      <c r="A12" s="25">
        <v>3</v>
      </c>
      <c r="B12" s="28" t="s">
        <v>10</v>
      </c>
      <c r="C12" s="12" t="s">
        <v>7</v>
      </c>
      <c r="D12" s="12" t="s">
        <v>26</v>
      </c>
      <c r="E12" s="19">
        <v>26189.65</v>
      </c>
      <c r="F12" s="19">
        <v>25340.43</v>
      </c>
      <c r="G12" s="10">
        <f t="shared" si="0"/>
        <v>0.96757421347746142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7.75" customHeight="1" x14ac:dyDescent="0.25">
      <c r="A13" s="26"/>
      <c r="B13" s="29"/>
      <c r="C13" s="12" t="s">
        <v>8</v>
      </c>
      <c r="D13" s="12" t="s">
        <v>25</v>
      </c>
      <c r="E13" s="19">
        <v>34005.53</v>
      </c>
      <c r="F13" s="18">
        <v>33951.440000000002</v>
      </c>
      <c r="G13" s="10">
        <f t="shared" si="0"/>
        <v>0.99840937635731608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6.25" customHeight="1" x14ac:dyDescent="0.25">
      <c r="A14" s="27"/>
      <c r="B14" s="30"/>
      <c r="C14" s="12" t="s">
        <v>9</v>
      </c>
      <c r="D14" s="19">
        <f>D12+D13</f>
        <v>575.70000000000005</v>
      </c>
      <c r="E14" s="19">
        <f>E12+E13</f>
        <v>60195.18</v>
      </c>
      <c r="F14" s="19">
        <f>F12+F13</f>
        <v>59291.87</v>
      </c>
      <c r="G14" s="10">
        <f t="shared" si="0"/>
        <v>0.98499364899315867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33.75" customHeight="1" x14ac:dyDescent="0.25">
      <c r="A15" s="25">
        <v>4</v>
      </c>
      <c r="B15" s="28" t="s">
        <v>13</v>
      </c>
      <c r="C15" s="28" t="s">
        <v>7</v>
      </c>
      <c r="D15" s="28" t="s">
        <v>27</v>
      </c>
      <c r="E15" s="36">
        <v>760.11</v>
      </c>
      <c r="F15" s="36">
        <v>737.81</v>
      </c>
      <c r="G15" s="42">
        <f t="shared" si="0"/>
        <v>0.97066214100590698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0.75" customHeight="1" x14ac:dyDescent="0.25">
      <c r="A16" s="26"/>
      <c r="B16" s="29"/>
      <c r="C16" s="29"/>
      <c r="D16" s="29"/>
      <c r="E16" s="37"/>
      <c r="F16" s="37"/>
      <c r="G16" s="43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6.25" customHeight="1" x14ac:dyDescent="0.25">
      <c r="A17" s="27"/>
      <c r="B17" s="30"/>
      <c r="C17" s="30"/>
      <c r="D17" s="30"/>
      <c r="E17" s="38"/>
      <c r="F17" s="38"/>
      <c r="G17" s="44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56.25" customHeight="1" x14ac:dyDescent="0.25">
      <c r="A18" s="15">
        <v>5</v>
      </c>
      <c r="B18" s="13" t="s">
        <v>14</v>
      </c>
      <c r="C18" s="12" t="s">
        <v>8</v>
      </c>
      <c r="D18" s="12" t="s">
        <v>28</v>
      </c>
      <c r="E18" s="19">
        <v>10</v>
      </c>
      <c r="F18" s="19">
        <v>9.9</v>
      </c>
      <c r="G18" s="10">
        <f t="shared" si="0"/>
        <v>0.99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33" customHeight="1" x14ac:dyDescent="0.25">
      <c r="A19" s="25">
        <v>6</v>
      </c>
      <c r="B19" s="28" t="s">
        <v>15</v>
      </c>
      <c r="C19" s="21" t="s">
        <v>7</v>
      </c>
      <c r="D19" s="12" t="s">
        <v>29</v>
      </c>
      <c r="E19" s="19">
        <v>25</v>
      </c>
      <c r="F19" s="19">
        <v>21.18</v>
      </c>
      <c r="G19" s="10">
        <f>F19/E19</f>
        <v>0.84719999999999995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9.25" customHeight="1" x14ac:dyDescent="0.25">
      <c r="A20" s="26"/>
      <c r="B20" s="29"/>
      <c r="C20" s="12" t="s">
        <v>8</v>
      </c>
      <c r="D20" s="12" t="s">
        <v>26</v>
      </c>
      <c r="E20" s="19">
        <v>5</v>
      </c>
      <c r="F20" s="19">
        <v>4.5</v>
      </c>
      <c r="G20" s="10">
        <f t="shared" ref="G20:G21" si="1">F20/E20</f>
        <v>0.9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7" customHeight="1" x14ac:dyDescent="0.25">
      <c r="A21" s="27"/>
      <c r="B21" s="30"/>
      <c r="C21" s="12" t="s">
        <v>9</v>
      </c>
      <c r="D21" s="19">
        <f>D19+D20</f>
        <v>30</v>
      </c>
      <c r="E21" s="19">
        <f>E19+E20</f>
        <v>30</v>
      </c>
      <c r="F21" s="19">
        <f>F19+F20</f>
        <v>25.68</v>
      </c>
      <c r="G21" s="10">
        <f t="shared" si="1"/>
        <v>0.85599999999999998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50.25" customHeight="1" x14ac:dyDescent="0.25">
      <c r="A22" s="16">
        <v>7</v>
      </c>
      <c r="B22" s="14" t="s">
        <v>16</v>
      </c>
      <c r="C22" s="12" t="s">
        <v>7</v>
      </c>
      <c r="D22" s="23" t="s">
        <v>30</v>
      </c>
      <c r="E22" s="20">
        <v>19847.59</v>
      </c>
      <c r="F22" s="20">
        <v>19757.62</v>
      </c>
      <c r="G22" s="17">
        <f>F22/E22</f>
        <v>0.99546695593772339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61.5" customHeight="1" x14ac:dyDescent="0.25">
      <c r="A23" s="11">
        <v>8</v>
      </c>
      <c r="B23" s="12" t="s">
        <v>17</v>
      </c>
      <c r="C23" s="12" t="s">
        <v>7</v>
      </c>
      <c r="D23" s="24">
        <v>180</v>
      </c>
      <c r="E23" s="19">
        <v>180</v>
      </c>
      <c r="F23" s="19">
        <v>0</v>
      </c>
      <c r="G23" s="10">
        <f t="shared" ref="G23:G27" si="2">F23/E23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40.5" customHeight="1" x14ac:dyDescent="0.25">
      <c r="A24" s="25">
        <v>9</v>
      </c>
      <c r="B24" s="28" t="s">
        <v>18</v>
      </c>
      <c r="C24" s="12" t="s">
        <v>7</v>
      </c>
      <c r="D24" s="24">
        <v>3110.4</v>
      </c>
      <c r="E24" s="19">
        <v>3700.6</v>
      </c>
      <c r="F24" s="19">
        <v>3470.9969999999998</v>
      </c>
      <c r="G24" s="10">
        <f t="shared" si="2"/>
        <v>0.93795519645462899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4.75" customHeight="1" x14ac:dyDescent="0.25">
      <c r="A25" s="26"/>
      <c r="B25" s="29"/>
      <c r="C25" s="12" t="s">
        <v>8</v>
      </c>
      <c r="D25" s="24">
        <v>22055.43</v>
      </c>
      <c r="E25" s="19">
        <v>18397.387999999999</v>
      </c>
      <c r="F25" s="19">
        <v>17600.819</v>
      </c>
      <c r="G25" s="10">
        <f t="shared" si="2"/>
        <v>0.95670206009679204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9.25" customHeight="1" x14ac:dyDescent="0.25">
      <c r="A26" s="27"/>
      <c r="B26" s="30"/>
      <c r="C26" s="12" t="s">
        <v>9</v>
      </c>
      <c r="D26" s="19">
        <f>D24+D25</f>
        <v>25165.83</v>
      </c>
      <c r="E26" s="19">
        <f>E24+E25</f>
        <v>22097.987999999998</v>
      </c>
      <c r="F26" s="19">
        <f>F24+F25</f>
        <v>21071.815999999999</v>
      </c>
      <c r="G26" s="10">
        <f t="shared" si="2"/>
        <v>0.95356265013810315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55.5" customHeight="1" x14ac:dyDescent="0.25">
      <c r="A27" s="11">
        <v>10</v>
      </c>
      <c r="B27" s="12" t="s">
        <v>19</v>
      </c>
      <c r="C27" s="12" t="s">
        <v>7</v>
      </c>
      <c r="D27" s="24">
        <v>1014.6</v>
      </c>
      <c r="E27" s="19">
        <v>1089.77</v>
      </c>
      <c r="F27" s="18">
        <v>720.12</v>
      </c>
      <c r="G27" s="10">
        <f t="shared" si="2"/>
        <v>0.66079998531800288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s="4" customFormat="1" ht="58.5" hidden="1" customHeight="1" x14ac:dyDescent="0.2">
      <c r="A28" s="16"/>
      <c r="B28" s="14"/>
      <c r="C28" s="12"/>
      <c r="D28" s="24"/>
      <c r="E28" s="18"/>
      <c r="F28" s="18"/>
      <c r="G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s="4" customFormat="1" ht="27.75" customHeight="1" x14ac:dyDescent="0.25">
      <c r="A29" s="32" t="s">
        <v>20</v>
      </c>
      <c r="B29" s="32"/>
      <c r="C29" s="32"/>
      <c r="D29" s="8">
        <f>D8+D9+D14+D15+D18+D21+D22+D23+D26+D27</f>
        <v>390640.42000000004</v>
      </c>
      <c r="E29" s="8">
        <f>E8+E9+E14+E15+E18+E21+E22+E23+E26+E27</f>
        <v>495178.06800000003</v>
      </c>
      <c r="F29" s="8">
        <f>F8+F9+F14+F15+F18+F21+F22+F23+F26+F27</f>
        <v>488058.946</v>
      </c>
      <c r="G29" s="9">
        <f t="shared" ref="G29" si="3">F29/E29</f>
        <v>0.9856231072011048</v>
      </c>
    </row>
    <row r="32" spans="1:20" x14ac:dyDescent="0.25">
      <c r="E32" s="22"/>
      <c r="F32" s="22"/>
    </row>
    <row r="33" spans="5:6" x14ac:dyDescent="0.25">
      <c r="E33" s="22"/>
      <c r="F33" s="22"/>
    </row>
    <row r="34" spans="5:6" x14ac:dyDescent="0.25">
      <c r="E34" s="22"/>
      <c r="F34" s="22"/>
    </row>
  </sheetData>
  <mergeCells count="29">
    <mergeCell ref="F9:F11"/>
    <mergeCell ref="G9:G11"/>
    <mergeCell ref="C15:C17"/>
    <mergeCell ref="E15:E17"/>
    <mergeCell ref="F15:F17"/>
    <mergeCell ref="G15:G17"/>
    <mergeCell ref="A29:C29"/>
    <mergeCell ref="A3:G3"/>
    <mergeCell ref="A6:A7"/>
    <mergeCell ref="B6:B7"/>
    <mergeCell ref="C6:C7"/>
    <mergeCell ref="E6:E7"/>
    <mergeCell ref="F6:F7"/>
    <mergeCell ref="G6:G7"/>
    <mergeCell ref="B9:B11"/>
    <mergeCell ref="A9:A11"/>
    <mergeCell ref="B19:B21"/>
    <mergeCell ref="A19:A21"/>
    <mergeCell ref="B12:B14"/>
    <mergeCell ref="A12:A14"/>
    <mergeCell ref="C9:C11"/>
    <mergeCell ref="E9:E11"/>
    <mergeCell ref="A24:A26"/>
    <mergeCell ref="B24:B26"/>
    <mergeCell ref="D6:D7"/>
    <mergeCell ref="D9:D11"/>
    <mergeCell ref="D15:D17"/>
    <mergeCell ref="A15:A17"/>
    <mergeCell ref="B15:B17"/>
  </mergeCells>
  <pageMargins left="0.59027777777777801" right="0.59027777777777801" top="0.39374999999999999" bottom="0.39374999999999999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8</cp:revision>
  <cp:lastPrinted>2024-03-26T09:16:36Z</cp:lastPrinted>
  <dcterms:created xsi:type="dcterms:W3CDTF">2006-09-28T05:33:49Z</dcterms:created>
  <dcterms:modified xsi:type="dcterms:W3CDTF">2024-04-16T11:41:16Z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