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2" sheetId="1" r:id="rId1"/>
  </sheets>
  <definedNames>
    <definedName name="_xlnm.Print_Area" localSheetId="0">'2022'!$A$1:$F$31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" i="1" l="1"/>
  <c r="F26" i="1"/>
  <c r="E28" i="1"/>
  <c r="D28" i="1"/>
  <c r="F28" i="1" s="1"/>
  <c r="F24" i="1"/>
  <c r="F22" i="1"/>
  <c r="F21" i="1"/>
  <c r="E20" i="1"/>
  <c r="D20" i="1"/>
  <c r="F19" i="1"/>
  <c r="F18" i="1"/>
  <c r="E17" i="1"/>
  <c r="E31" i="1" s="1"/>
  <c r="D17" i="1"/>
  <c r="D31" i="1" s="1"/>
  <c r="F15" i="1"/>
  <c r="F20" i="1" l="1"/>
  <c r="F17" i="1"/>
  <c r="E14" i="1"/>
  <c r="D14" i="1"/>
  <c r="F13" i="1"/>
  <c r="F16" i="1"/>
  <c r="F12" i="1"/>
  <c r="F11" i="1"/>
  <c r="F29" i="1"/>
  <c r="F25" i="1"/>
  <c r="F31" i="1" l="1"/>
  <c r="F30" i="1"/>
  <c r="F14" i="1"/>
</calcChain>
</file>

<file path=xl/sharedStrings.xml><?xml version="1.0" encoding="utf-8"?>
<sst xmlns="http://schemas.openxmlformats.org/spreadsheetml/2006/main" count="42" uniqueCount="26">
  <si>
    <t>Приложение 7</t>
  </si>
  <si>
    <t>к пояснительной записке</t>
  </si>
  <si>
    <t>тыс. рублей</t>
  </si>
  <si>
    <t>№ п/п</t>
  </si>
  <si>
    <t>Наименование муниципальной программы</t>
  </si>
  <si>
    <t>Исполнители программы</t>
  </si>
  <si>
    <t>Уточненный план</t>
  </si>
  <si>
    <t>Исполнено</t>
  </si>
  <si>
    <t>Процент исполнения</t>
  </si>
  <si>
    <t>Администрация Лахденпохского муниципального района</t>
  </si>
  <si>
    <t>МУ "РУО и ДМ"</t>
  </si>
  <si>
    <t>ИТОГО по программе</t>
  </si>
  <si>
    <t>к отчету об исполнении бюджета  за 2022 год</t>
  </si>
  <si>
    <t xml:space="preserve">Муниципальная программа "Физкультура и спорт в Лахденпохском муниципальном районе" </t>
  </si>
  <si>
    <t>Муниципальная программа  "Развитие сферы культуры  в Лахденпохском муниципальном районе"</t>
  </si>
  <si>
    <t xml:space="preserve">Муниципальная программа "Развитие образования в Лахденпохском муниципальном районе" </t>
  </si>
  <si>
    <t>Муниципальная программа "Молодежь Лахденпохского  района"</t>
  </si>
  <si>
    <t>Муниципальная программа " Профилактика терроризма и экстеризма на территории Лахденпохского муниципального района"</t>
  </si>
  <si>
    <t>Муниципальная программа "Профилактика правонарушений на территории Лахденпохского муниципального района"</t>
  </si>
  <si>
    <t>Муниципальная программа "Управление муниципальными финансами в Лахденпохском муниципальном районе"</t>
  </si>
  <si>
    <t>Муниципальная программа  "Развитие  малого и среднего предпринимательства в Лахденпохском муниципальном районе"</t>
  </si>
  <si>
    <t>Муниципальная программа "Социальная поддержка населения в Лахденпохском муниципальном районе"</t>
  </si>
  <si>
    <t>Муниципальная программа  "Эффективное управление в муниципальном образовании "Лахденпохский муниципальный район"</t>
  </si>
  <si>
    <t>Муниципальная ведомственная программа "Ремонт, реконструкция и модернизация систем водоснабжения и водоотведения Лахденпохского муниципального района"</t>
  </si>
  <si>
    <t>Финансирование муниципальных  программ из бюджета Лахденпохского муниципального района за 2022г.</t>
  </si>
  <si>
    <t xml:space="preserve">           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</si>
</sst>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"/>
  </numFmts>
  <fonts count="12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164" fontId="3" fillId="0" borderId="0" xfId="1" applyNumberFormat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5" fillId="0" borderId="0" xfId="1" applyFont="1"/>
    <xf numFmtId="0" fontId="7" fillId="0" borderId="0" xfId="1" applyFont="1"/>
    <xf numFmtId="0" fontId="6" fillId="0" borderId="0" xfId="1" applyFont="1"/>
    <xf numFmtId="0" fontId="2" fillId="2" borderId="0" xfId="1" applyFont="1" applyFill="1"/>
    <xf numFmtId="0" fontId="7" fillId="2" borderId="0" xfId="1" applyFont="1" applyFill="1"/>
    <xf numFmtId="4" fontId="9" fillId="2" borderId="1" xfId="1" applyNumberFormat="1" applyFont="1" applyFill="1" applyBorder="1" applyAlignment="1">
      <alignment horizontal="center" wrapText="1"/>
    </xf>
    <xf numFmtId="10" fontId="9" fillId="2" borderId="1" xfId="1" applyNumberFormat="1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2" borderId="1" xfId="1" applyFont="1" applyFill="1" applyBorder="1" applyAlignment="1">
      <alignment horizontal="justify" wrapText="1"/>
    </xf>
    <xf numFmtId="0" fontId="9" fillId="0" borderId="0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3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0" fontId="8" fillId="0" borderId="2" xfId="1" applyNumberFormat="1" applyFont="1" applyFill="1" applyBorder="1" applyAlignment="1">
      <alignment horizontal="center" vertical="center"/>
    </xf>
    <xf numFmtId="10" fontId="8" fillId="0" borderId="3" xfId="1" applyNumberFormat="1" applyFont="1" applyFill="1" applyBorder="1" applyAlignment="1">
      <alignment horizontal="center" vertical="center"/>
    </xf>
    <xf numFmtId="10" fontId="8" fillId="0" borderId="3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1"/>
  <sheetViews>
    <sheetView tabSelected="1" topLeftCell="A23" zoomScaleNormal="100" workbookViewId="0">
      <selection activeCell="H18" sqref="H18"/>
    </sheetView>
  </sheetViews>
  <sheetFormatPr defaultRowHeight="15.75" x14ac:dyDescent="0.25"/>
  <cols>
    <col min="1" max="1" width="5.85546875" style="1" customWidth="1"/>
    <col min="2" max="2" width="57.28515625" style="1" customWidth="1"/>
    <col min="3" max="3" width="36.5703125" style="1" customWidth="1"/>
    <col min="4" max="6" width="13.7109375" style="1" customWidth="1"/>
    <col min="7" max="252" width="9.140625" style="1" customWidth="1"/>
    <col min="253" max="253" width="52.42578125" style="1" customWidth="1"/>
    <col min="254" max="254" width="7" style="1" customWidth="1"/>
    <col min="255" max="262" width="12.5703125" style="1" customWidth="1"/>
    <col min="263" max="508" width="9.140625" style="1" customWidth="1"/>
    <col min="509" max="509" width="52.42578125" style="1" customWidth="1"/>
    <col min="510" max="510" width="7" style="1" customWidth="1"/>
    <col min="511" max="518" width="12.5703125" style="1" customWidth="1"/>
    <col min="519" max="764" width="9.140625" style="1" customWidth="1"/>
    <col min="765" max="765" width="52.42578125" style="1" customWidth="1"/>
    <col min="766" max="766" width="7" style="1" customWidth="1"/>
    <col min="767" max="774" width="12.5703125" style="1" customWidth="1"/>
    <col min="775" max="1020" width="9.140625" style="1" customWidth="1"/>
    <col min="1021" max="1021" width="52.42578125" style="1" customWidth="1"/>
    <col min="1022" max="1022" width="7" style="1" customWidth="1"/>
    <col min="1023" max="1025" width="12.5703125" style="1" customWidth="1"/>
  </cols>
  <sheetData>
    <row r="1" spans="1:19" ht="12.75" customHeight="1" x14ac:dyDescent="0.25">
      <c r="F1" s="2" t="s">
        <v>0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12.75" customHeight="1" x14ac:dyDescent="0.25">
      <c r="D2" s="3"/>
      <c r="E2" s="3"/>
      <c r="F2" s="4" t="s">
        <v>1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ht="12.75" customHeight="1" x14ac:dyDescent="0.25">
      <c r="D3" s="3"/>
      <c r="E3" s="3"/>
      <c r="F3" s="5" t="s">
        <v>12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ht="12.75" customHeight="1" x14ac:dyDescent="0.25">
      <c r="F4" s="2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25"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ht="29.25" customHeight="1" x14ac:dyDescent="0.25">
      <c r="A6" s="21" t="s">
        <v>24</v>
      </c>
      <c r="B6" s="21"/>
      <c r="C6" s="21"/>
      <c r="D6" s="21"/>
      <c r="E6" s="21"/>
      <c r="F6" s="21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0.75" hidden="1" customHeight="1" x14ac:dyDescent="0.25">
      <c r="B7" s="6"/>
      <c r="C7" s="6"/>
      <c r="D7" s="6"/>
      <c r="E7" s="6"/>
      <c r="F7" s="6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25">
      <c r="F8" s="8" t="s">
        <v>2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24.75" customHeight="1" x14ac:dyDescent="0.25">
      <c r="A9" s="22" t="s">
        <v>3</v>
      </c>
      <c r="B9" s="23" t="s">
        <v>4</v>
      </c>
      <c r="C9" s="23" t="s">
        <v>5</v>
      </c>
      <c r="D9" s="24" t="s">
        <v>6</v>
      </c>
      <c r="E9" s="23" t="s">
        <v>7</v>
      </c>
      <c r="F9" s="23" t="s">
        <v>8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ht="72.75" customHeight="1" x14ac:dyDescent="0.25">
      <c r="A10" s="22"/>
      <c r="B10" s="23"/>
      <c r="C10" s="23"/>
      <c r="D10" s="24"/>
      <c r="E10" s="23"/>
      <c r="F10" s="23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ht="48" customHeight="1" x14ac:dyDescent="0.25">
      <c r="A11" s="14">
        <v>1</v>
      </c>
      <c r="B11" s="15" t="s">
        <v>15</v>
      </c>
      <c r="C11" s="15" t="s">
        <v>10</v>
      </c>
      <c r="D11" s="35">
        <v>367988.17168000003</v>
      </c>
      <c r="E11" s="34">
        <v>362977.03778999997</v>
      </c>
      <c r="F11" s="13">
        <f t="shared" ref="F11:F21" si="0">E11/D11</f>
        <v>0.98638235064153723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ht="55.5" customHeight="1" x14ac:dyDescent="0.25">
      <c r="A12" s="28">
        <v>2</v>
      </c>
      <c r="B12" s="25" t="s">
        <v>14</v>
      </c>
      <c r="C12" s="15" t="s">
        <v>9</v>
      </c>
      <c r="D12" s="35">
        <v>17702.10656</v>
      </c>
      <c r="E12" s="34">
        <v>17681.906429999999</v>
      </c>
      <c r="F12" s="13">
        <f t="shared" si="0"/>
        <v>0.9988588855268985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ht="25.5" customHeight="1" x14ac:dyDescent="0.25">
      <c r="A13" s="29"/>
      <c r="B13" s="26"/>
      <c r="C13" s="15" t="s">
        <v>10</v>
      </c>
      <c r="D13" s="35">
        <v>30</v>
      </c>
      <c r="E13" s="35">
        <v>18.114999999999998</v>
      </c>
      <c r="F13" s="13">
        <f t="shared" si="0"/>
        <v>0.60383333333333333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26.25" customHeight="1" x14ac:dyDescent="0.25">
      <c r="A14" s="30"/>
      <c r="B14" s="27"/>
      <c r="C14" s="15" t="s">
        <v>11</v>
      </c>
      <c r="D14" s="35">
        <f>D12+D13</f>
        <v>17732.10656</v>
      </c>
      <c r="E14" s="35">
        <f>E12+E13</f>
        <v>17700.021430000001</v>
      </c>
      <c r="F14" s="13">
        <f t="shared" si="0"/>
        <v>0.99819056298294662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ht="39" customHeight="1" x14ac:dyDescent="0.25">
      <c r="A15" s="28">
        <v>3</v>
      </c>
      <c r="B15" s="25" t="s">
        <v>13</v>
      </c>
      <c r="C15" s="15" t="s">
        <v>9</v>
      </c>
      <c r="D15" s="35">
        <v>25340.43478</v>
      </c>
      <c r="E15" s="35">
        <v>0</v>
      </c>
      <c r="F15" s="13">
        <f t="shared" si="0"/>
        <v>0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27.75" customHeight="1" x14ac:dyDescent="0.25">
      <c r="A16" s="29"/>
      <c r="B16" s="26"/>
      <c r="C16" s="15" t="s">
        <v>10</v>
      </c>
      <c r="D16" s="35">
        <v>2419.9470000000001</v>
      </c>
      <c r="E16" s="34">
        <v>2400.569</v>
      </c>
      <c r="F16" s="13">
        <f t="shared" si="0"/>
        <v>0.9919923866101199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ht="26.25" customHeight="1" x14ac:dyDescent="0.25">
      <c r="A17" s="30"/>
      <c r="B17" s="27"/>
      <c r="C17" s="15" t="s">
        <v>11</v>
      </c>
      <c r="D17" s="35">
        <f>D15+D16</f>
        <v>27760.38178</v>
      </c>
      <c r="E17" s="35">
        <f>E15+E16</f>
        <v>2400.569</v>
      </c>
      <c r="F17" s="13">
        <f t="shared" si="0"/>
        <v>8.6474639254763161E-2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 ht="33.75" customHeight="1" x14ac:dyDescent="0.25">
      <c r="A18" s="28">
        <v>4</v>
      </c>
      <c r="B18" s="25" t="s">
        <v>16</v>
      </c>
      <c r="C18" s="15" t="s">
        <v>9</v>
      </c>
      <c r="D18" s="35">
        <v>300</v>
      </c>
      <c r="E18" s="35">
        <v>300</v>
      </c>
      <c r="F18" s="13">
        <f t="shared" si="0"/>
        <v>1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ht="26.25" customHeight="1" x14ac:dyDescent="0.25">
      <c r="A19" s="29"/>
      <c r="B19" s="26"/>
      <c r="C19" s="15" t="s">
        <v>10</v>
      </c>
      <c r="D19" s="35">
        <v>552.35594000000003</v>
      </c>
      <c r="E19" s="35">
        <v>541.61594000000002</v>
      </c>
      <c r="F19" s="13">
        <f t="shared" si="0"/>
        <v>0.98055601610801901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ht="26.25" customHeight="1" x14ac:dyDescent="0.25">
      <c r="A20" s="30"/>
      <c r="B20" s="27"/>
      <c r="C20" s="15" t="s">
        <v>11</v>
      </c>
      <c r="D20" s="35">
        <f>D18+D19</f>
        <v>852.35594000000003</v>
      </c>
      <c r="E20" s="35">
        <f>E18+E19</f>
        <v>841.61594000000002</v>
      </c>
      <c r="F20" s="13">
        <f t="shared" si="0"/>
        <v>0.98739963025306066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ht="56.25" customHeight="1" x14ac:dyDescent="0.25">
      <c r="A21" s="18">
        <v>5</v>
      </c>
      <c r="B21" s="16" t="s">
        <v>17</v>
      </c>
      <c r="C21" s="15" t="s">
        <v>10</v>
      </c>
      <c r="D21" s="35">
        <v>30</v>
      </c>
      <c r="E21" s="35">
        <v>9.6850000000000005</v>
      </c>
      <c r="F21" s="13">
        <f t="shared" si="0"/>
        <v>0.32283333333333336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ht="29.25" customHeight="1" x14ac:dyDescent="0.25">
      <c r="A22" s="28">
        <v>6</v>
      </c>
      <c r="B22" s="25" t="s">
        <v>18</v>
      </c>
      <c r="C22" s="25" t="s">
        <v>9</v>
      </c>
      <c r="D22" s="36">
        <v>70</v>
      </c>
      <c r="E22" s="36">
        <v>29.896000000000001</v>
      </c>
      <c r="F22" s="31">
        <f>E22/D22</f>
        <v>0.42708571428571429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" customHeight="1" x14ac:dyDescent="0.25">
      <c r="A23" s="30"/>
      <c r="B23" s="27"/>
      <c r="C23" s="27"/>
      <c r="D23" s="37"/>
      <c r="E23" s="37"/>
      <c r="F23" s="32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ht="50.25" customHeight="1" x14ac:dyDescent="0.25">
      <c r="A24" s="19">
        <v>7</v>
      </c>
      <c r="B24" s="17" t="s">
        <v>19</v>
      </c>
      <c r="C24" s="15" t="s">
        <v>9</v>
      </c>
      <c r="D24" s="38">
        <v>32520.306</v>
      </c>
      <c r="E24" s="38">
        <v>31891.68633</v>
      </c>
      <c r="F24" s="33">
        <f>E24/D24</f>
        <v>0.98066993373309586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 ht="61.5" customHeight="1" x14ac:dyDescent="0.25">
      <c r="A25" s="14">
        <v>8</v>
      </c>
      <c r="B25" s="15" t="s">
        <v>20</v>
      </c>
      <c r="C25" s="15" t="s">
        <v>9</v>
      </c>
      <c r="D25" s="35">
        <v>6803.7566200000001</v>
      </c>
      <c r="E25" s="35">
        <v>6803.7566200000001</v>
      </c>
      <c r="F25" s="13">
        <f t="shared" ref="F25:F30" si="1">E25/D25</f>
        <v>1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 ht="40.5" customHeight="1" x14ac:dyDescent="0.25">
      <c r="A26" s="28">
        <v>9</v>
      </c>
      <c r="B26" s="25" t="s">
        <v>21</v>
      </c>
      <c r="C26" s="15" t="s">
        <v>9</v>
      </c>
      <c r="D26" s="35">
        <v>2589.25</v>
      </c>
      <c r="E26" s="35">
        <v>2589.1918099999998</v>
      </c>
      <c r="F26" s="13">
        <f t="shared" si="1"/>
        <v>0.99997752631070769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ht="24.75" customHeight="1" x14ac:dyDescent="0.25">
      <c r="A27" s="29"/>
      <c r="B27" s="26"/>
      <c r="C27" s="15" t="s">
        <v>10</v>
      </c>
      <c r="D27" s="35">
        <v>13946.161040000001</v>
      </c>
      <c r="E27" s="35">
        <v>12804.04394</v>
      </c>
      <c r="F27" s="13">
        <f t="shared" si="1"/>
        <v>0.91810526949142401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 ht="29.25" customHeight="1" x14ac:dyDescent="0.25">
      <c r="A28" s="30"/>
      <c r="B28" s="27"/>
      <c r="C28" s="15" t="s">
        <v>11</v>
      </c>
      <c r="D28" s="35">
        <f>D26+D27</f>
        <v>16535.411039999999</v>
      </c>
      <c r="E28" s="35">
        <f>E26+E27</f>
        <v>15393.23575</v>
      </c>
      <c r="F28" s="13">
        <f t="shared" si="1"/>
        <v>0.93092549757384202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 ht="55.5" customHeight="1" x14ac:dyDescent="0.25">
      <c r="A29" s="14">
        <v>10</v>
      </c>
      <c r="B29" s="15" t="s">
        <v>22</v>
      </c>
      <c r="C29" s="15" t="s">
        <v>9</v>
      </c>
      <c r="D29" s="35">
        <v>803</v>
      </c>
      <c r="E29" s="34">
        <v>298.52697999999998</v>
      </c>
      <c r="F29" s="13">
        <f t="shared" si="1"/>
        <v>0.37176460772104603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s="7" customFormat="1" ht="58.5" customHeight="1" x14ac:dyDescent="0.2">
      <c r="A30" s="19">
        <v>11</v>
      </c>
      <c r="B30" s="17" t="s">
        <v>23</v>
      </c>
      <c r="C30" s="15" t="s">
        <v>9</v>
      </c>
      <c r="D30" s="34">
        <v>1404.3</v>
      </c>
      <c r="E30" s="34">
        <v>1404.3</v>
      </c>
      <c r="F30" s="13">
        <f t="shared" si="1"/>
        <v>1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1:19" s="7" customFormat="1" ht="27.75" customHeight="1" x14ac:dyDescent="0.25">
      <c r="A31" s="20" t="s">
        <v>25</v>
      </c>
      <c r="B31" s="20"/>
      <c r="C31" s="20"/>
      <c r="D31" s="11">
        <f>D11+D14+D17+D20+D21+D22+D24+D25+D28+D29+D30</f>
        <v>472499.78961999994</v>
      </c>
      <c r="E31" s="11">
        <f>E11+E14+E17+E20+E21+E22+E24+E25+E28+E29+E30</f>
        <v>439750.33084000001</v>
      </c>
      <c r="F31" s="12">
        <f t="shared" ref="F31" si="2">E31/D31</f>
        <v>0.93068894526632884</v>
      </c>
    </row>
  </sheetData>
  <mergeCells count="22">
    <mergeCell ref="A26:A28"/>
    <mergeCell ref="B26:B28"/>
    <mergeCell ref="F22:F23"/>
    <mergeCell ref="E22:E23"/>
    <mergeCell ref="D22:D23"/>
    <mergeCell ref="C22:C23"/>
    <mergeCell ref="A18:A20"/>
    <mergeCell ref="B18:B20"/>
    <mergeCell ref="A31:C31"/>
    <mergeCell ref="A6:F6"/>
    <mergeCell ref="A9:A10"/>
    <mergeCell ref="B9:B10"/>
    <mergeCell ref="C9:C10"/>
    <mergeCell ref="D9:D10"/>
    <mergeCell ref="E9:E10"/>
    <mergeCell ref="F9:F10"/>
    <mergeCell ref="B12:B14"/>
    <mergeCell ref="A12:A14"/>
    <mergeCell ref="B22:B23"/>
    <mergeCell ref="A22:A23"/>
    <mergeCell ref="B15:B17"/>
    <mergeCell ref="A15:A17"/>
  </mergeCells>
  <pageMargins left="0.59027777777777801" right="0.59027777777777801" top="0.39374999999999999" bottom="0.39374999999999999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8</cp:revision>
  <cp:lastPrinted>2020-04-15T09:17:56Z</cp:lastPrinted>
  <dcterms:created xsi:type="dcterms:W3CDTF">2006-09-28T05:33:49Z</dcterms:created>
  <dcterms:modified xsi:type="dcterms:W3CDTF">2023-03-30T12:43:12Z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