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КП по доходам_1" sheetId="1" r:id="rId1"/>
  </sheets>
  <definedNames>
    <definedName name="_xlnm.Print_Titles" localSheetId="0">'КП по доходам_1'!$9:$10</definedName>
  </definedNames>
  <calcPr calcId="145621" fullCalcOnLoad="1" iterate="1"/>
</workbook>
</file>

<file path=xl/calcChain.xml><?xml version="1.0" encoding="utf-8"?>
<calcChain xmlns="http://schemas.openxmlformats.org/spreadsheetml/2006/main">
  <c r="AJ84" i="1" l="1"/>
  <c r="AI84" i="1"/>
  <c r="AJ83" i="1"/>
  <c r="AI83" i="1"/>
  <c r="AJ82" i="1"/>
  <c r="AI82" i="1"/>
  <c r="AI81" i="1"/>
  <c r="AJ80" i="1"/>
  <c r="AI80" i="1"/>
  <c r="AJ79" i="1"/>
  <c r="AI79" i="1"/>
  <c r="AI78" i="1"/>
  <c r="AJ77" i="1"/>
  <c r="AI77" i="1"/>
  <c r="AJ76" i="1"/>
  <c r="AI76" i="1"/>
  <c r="AJ75" i="1"/>
  <c r="AI75" i="1"/>
  <c r="AJ74" i="1"/>
  <c r="AI74" i="1"/>
  <c r="AI73" i="1"/>
  <c r="AJ72" i="1"/>
  <c r="AI72" i="1"/>
  <c r="AJ70" i="1"/>
  <c r="AI70" i="1"/>
  <c r="AJ69" i="1"/>
  <c r="AI69" i="1"/>
  <c r="AJ68" i="1"/>
  <c r="AI68" i="1"/>
</calcChain>
</file>

<file path=xl/sharedStrings.xml><?xml version="1.0" encoding="utf-8"?>
<sst xmlns="http://schemas.openxmlformats.org/spreadsheetml/2006/main" count="508" uniqueCount="354">
  <si>
    <t>95,84</t>
  </si>
  <si>
    <t>Итого:</t>
  </si>
  <si>
    <t>Всего доходов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</si>
  <si>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</si>
  <si>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1 16 11 050 01 0000 140</t>
  </si>
  <si>
    <t>825</t>
  </si>
  <si>
    <t>97,80</t>
  </si>
  <si>
    <t>82511611050010000140</t>
  </si>
  <si>
    <t>96,92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</si>
  <si>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</si>
  <si>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82511610123010051140</t>
  </si>
  <si>
    <t>1 16 10 123 01 0051 140</t>
  </si>
  <si>
    <t>97,42</t>
  </si>
  <si>
    <t>Министерство природных ресурсов и экологии Республики Карелия</t>
  </si>
  <si>
    <t/>
  </si>
  <si>
    <t>100,91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</si>
  <si>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</si>
  <si>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82211601203010000140</t>
  </si>
  <si>
    <t>1 16 01 203 01 0000 140</t>
  </si>
  <si>
    <t>822</t>
  </si>
  <si>
    <t>100,17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</si>
  <si>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</si>
  <si>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82211601193010000140</t>
  </si>
  <si>
    <t>1 16 01 193 01 0000 140</t>
  </si>
  <si>
    <t>95,29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</si>
  <si>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</si>
  <si>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82211601173010000140</t>
  </si>
  <si>
    <t>1 16 01 173 01 0000 140</t>
  </si>
  <si>
    <t>99,11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</si>
  <si>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</si>
  <si>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82211601163010000140</t>
  </si>
  <si>
    <t>1 16 01 163 01 0000 140</t>
  </si>
  <si>
    <t>98,07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</si>
  <si>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</si>
  <si>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82211601153010000140</t>
  </si>
  <si>
    <t>1 16 01 153 01 0000 140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</si>
  <si>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</si>
  <si>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82211601143010000140</t>
  </si>
  <si>
    <t>1 16 01 143 01 0000 140</t>
  </si>
  <si>
    <t>101,92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</si>
  <si>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</si>
  <si>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82211601133010000140</t>
  </si>
  <si>
    <t>1 16 01 133 01 0000 140</t>
  </si>
  <si>
    <t>100,00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</si>
  <si>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</si>
  <si>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82211601113010000140</t>
  </si>
  <si>
    <t>1 16 01 113 01 0000 140</t>
  </si>
  <si>
    <t>98,00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</si>
  <si>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</si>
  <si>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82211601083010000140</t>
  </si>
  <si>
    <t>1 16 01 083 01 0000 140</t>
  </si>
  <si>
    <t>108,77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</si>
  <si>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</si>
  <si>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82211601073010000140</t>
  </si>
  <si>
    <t>1 16 01 073 01 0000 140</t>
  </si>
  <si>
    <t>106,60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</si>
  <si>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</si>
  <si>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82211601063010000140</t>
  </si>
  <si>
    <t>1 16 01 063 01 0000 140</t>
  </si>
  <si>
    <t>115,40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</si>
  <si>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</si>
  <si>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82211601053010000140</t>
  </si>
  <si>
    <t>1 16 01 053 01 0000 140</t>
  </si>
  <si>
    <t>100,94</t>
  </si>
  <si>
    <t>Управление Республики Карелия по обеспечению деятельности мировых судей</t>
  </si>
  <si>
    <t>123,74</t>
  </si>
  <si>
    <t>18811610123010051140</t>
  </si>
  <si>
    <t>188</t>
  </si>
  <si>
    <t xml:space="preserve"> Министерство внутренних дел Российской Федерации</t>
  </si>
  <si>
    <t>725,00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</si>
  <si>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</si>
  <si>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</si>
  <si>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1 16 10 129 01 0000 140</t>
  </si>
  <si>
    <t>182</t>
  </si>
  <si>
    <t>Нет плана</t>
  </si>
  <si>
    <t>18210803010010000110</t>
  </si>
  <si>
    <t>0,00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</si>
  <si>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</si>
  <si>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1 08 03 010 01 0000 110</t>
  </si>
  <si>
    <t>18210504020020000110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</si>
  <si>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</si>
  <si>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</si>
  <si>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Единый сельскохозяйственный налог</t>
  </si>
  <si>
    <t>18210503010010000110</t>
  </si>
  <si>
    <t>18210503000010000110</t>
  </si>
  <si>
    <t>18210503010011000110</t>
  </si>
  <si>
    <t>18210502020020000110</t>
  </si>
  <si>
    <t>18210502000020000110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</si>
  <si>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</si>
  <si>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18210502020021000110</t>
  </si>
  <si>
    <t>18210502010020000110</t>
  </si>
  <si>
    <t>Единый налог на вмененный доход для отдельных видов деятельности</t>
  </si>
  <si>
    <t>18210502010021000110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</si>
  <si>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</si>
  <si>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</si>
  <si>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 xml:space="preserve"> Налог по упрощенной системе налогообложения,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</si>
  <si>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18210501012011000110</t>
  </si>
  <si>
    <t>Налог, взимаемый с налогоплательщиков, выбравших в качестве объекта налогообложения доходы</t>
  </si>
  <si>
    <t>18210501011011000110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</si>
  <si>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</si>
  <si>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</si>
  <si>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</si>
  <si>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18210102040011000110</t>
  </si>
  <si>
    <t>18210102040010000110</t>
  </si>
  <si>
    <t>18210102000010000110</t>
  </si>
  <si>
    <t>18210102030010000110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</si>
  <si>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</si>
  <si>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18210102030011000110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</si>
  <si>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</si>
  <si>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</si>
  <si>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</si>
  <si>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</si>
  <si>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</si>
  <si>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</si>
  <si>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100,68</t>
  </si>
  <si>
    <t>Федеральная налоговая служба</t>
  </si>
  <si>
    <t>04811201041010000120</t>
  </si>
  <si>
    <t>048</t>
  </si>
  <si>
    <t>Плата за размещение отходов производства</t>
  </si>
  <si>
    <t>1 12 01 041 01 0000 120</t>
  </si>
  <si>
    <t>04811201000010000120</t>
  </si>
  <si>
    <t>Плата за сбросы загрязняющих веществ в водные объекты</t>
  </si>
  <si>
    <t>04811201030010000120</t>
  </si>
  <si>
    <t>1 12 01 030 01 0000 120</t>
  </si>
  <si>
    <t>Плата за выбросы загрязняющих веществ в атмосферный воздух стационарными объектами</t>
  </si>
  <si>
    <t>04811201010010000120</t>
  </si>
  <si>
    <t>1 12 01 010 01 0000 120</t>
  </si>
  <si>
    <t>100,03</t>
  </si>
  <si>
    <t>Федеральная служба по надзору в сфере природопользования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</si>
  <si>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</si>
  <si>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04021960010050000150</t>
  </si>
  <si>
    <t>2 19 60 010 05 0000 150</t>
  </si>
  <si>
    <t>040</t>
  </si>
  <si>
    <t>Прочие межбюджетные трансферты, передаваемые бюджетам муниципальных районов</t>
  </si>
  <si>
    <t>04020249999050000150</t>
  </si>
  <si>
    <t>2 02 49 999 05 0000 150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</si>
  <si>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</si>
  <si>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04020245303050000150</t>
  </si>
  <si>
    <t>2 02 45 303 05 0000 150</t>
  </si>
  <si>
    <t>Прочие субвенции бюджетам муниципальных районов</t>
  </si>
  <si>
    <t>04020239999050000150</t>
  </si>
  <si>
    <t>2 02 39 999 05 0000 150</t>
  </si>
  <si>
    <t>106,75</t>
  </si>
  <si>
    <t>Субвенции бюджетам муниципальных районов на выполнение передаваемых полномочий субъектов Российской Федерации</t>
  </si>
  <si>
    <t>04020230024050000150</t>
  </si>
  <si>
    <t>2 02 30 024 05 0000 150</t>
  </si>
  <si>
    <t>92,67</t>
  </si>
  <si>
    <t>Прочие субсидии бюджетам муниципальных районов</t>
  </si>
  <si>
    <t>04020229999050000150</t>
  </si>
  <si>
    <t>2 02 29 999 05 0000 150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</si>
  <si>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</si>
  <si>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04020225786050000150</t>
  </si>
  <si>
    <t>2 02 25 786 05 0000 150</t>
  </si>
  <si>
    <t>Субсидии бюджетам муниципальных районов на реализацию мероприятий по модернизации школьных систем образования</t>
  </si>
  <si>
    <t>04020225750050000150</t>
  </si>
  <si>
    <t>2 02 25 750 05 0000 150</t>
  </si>
  <si>
    <t>94,65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</si>
  <si>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</si>
  <si>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04020225304050000150</t>
  </si>
  <si>
    <t>2 02 25 304 05 0000 150</t>
  </si>
  <si>
    <t>Субсидии бюджетам муниципальных районов на реализацию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</si>
  <si>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04020225179050000150</t>
  </si>
  <si>
    <t>2 02 25 179 05 0000 150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</si>
  <si>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</si>
  <si>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04020225097050000150</t>
  </si>
  <si>
    <t>2 02 25 097 05 0000 150</t>
  </si>
  <si>
    <t>Невыясненные поступления, зачисляемые в бюджеты муниципальных районов</t>
  </si>
  <si>
    <t>04011701050050000180</t>
  </si>
  <si>
    <t>1 17 01 050 05 0000 180</t>
  </si>
  <si>
    <t>103,00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</si>
  <si>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</si>
  <si>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04011607010050000140</t>
  </si>
  <si>
    <t>1 16 07 010 05 0000 140</t>
  </si>
  <si>
    <t>102,45</t>
  </si>
  <si>
    <t>Прочие доходы от оказания платных услуг (работ) получателями средств бюджетов муниципальных районов</t>
  </si>
  <si>
    <t>04011301995050000130</t>
  </si>
  <si>
    <t>1 13 01 995 05 0000 130</t>
  </si>
  <si>
    <t>99,62</t>
  </si>
  <si>
    <t>Муниципальное учреждение "Районное управление образования и по делам молодежи"</t>
  </si>
  <si>
    <t>03121960010050000150</t>
  </si>
  <si>
    <t>031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</si>
  <si>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</si>
  <si>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03121860010050000150</t>
  </si>
  <si>
    <t>2 18 60 010 05 0000 150</t>
  </si>
  <si>
    <t>103,18</t>
  </si>
  <si>
    <t>Прочие безвозмездные поступления в бюджеты муниципальных районов</t>
  </si>
  <si>
    <t>03120705030050000150</t>
  </si>
  <si>
    <t>2 07 05 030 05 0000 150</t>
  </si>
  <si>
    <t>99,53</t>
  </si>
  <si>
    <t>03120249999050000150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</si>
  <si>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</si>
  <si>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03120240014050000150</t>
  </si>
  <si>
    <t>2 02 40 014 05 0000 150</t>
  </si>
  <si>
    <t>Единая субвенция бюджетам муниципальных районов из бюджета субъекта Российской Федерации</t>
  </si>
  <si>
    <t>03120236900050000150</t>
  </si>
  <si>
    <t>2 02 36 900 05 0000 150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</si>
  <si>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</si>
  <si>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03120235120050000150</t>
  </si>
  <si>
    <t>2 02 35 120 05 0000 150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</si>
  <si>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</si>
  <si>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03120235118050000150</t>
  </si>
  <si>
    <t>2 02 35 118 05 0000 150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</si>
  <si>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</si>
  <si>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03120235082050000150</t>
  </si>
  <si>
    <t>2 02 35 082 05 0000 150</t>
  </si>
  <si>
    <t>98,82</t>
  </si>
  <si>
    <t>03120230024050000150</t>
  </si>
  <si>
    <t>03120229999050000150</t>
  </si>
  <si>
    <t>Субсидии бюджетам муниципальных районов на софинансирование закупки оборудования для создания "умных" спортивных площадок</t>
  </si>
  <si>
    <t>03120225753050000150</t>
  </si>
  <si>
    <t>2 02 25 753 05 0000 150</t>
  </si>
  <si>
    <t>Субсидии бюджетам муниципальных районов на техническое оснащение муниципальных музеев</t>
  </si>
  <si>
    <t>03120225590050000150</t>
  </si>
  <si>
    <t>2 02 25 590 05 0000 150</t>
  </si>
  <si>
    <t>Субсидии бюджетам муниципальных районов на обеспечение комплексного развития сельских территорий</t>
  </si>
  <si>
    <t>03120225576050000150</t>
  </si>
  <si>
    <t>2 02 25 576 05 0000 150</t>
  </si>
  <si>
    <t>Субсидии бюджетам муниципальных районов на поддержку отрасли культуры</t>
  </si>
  <si>
    <t>03120225519050000150</t>
  </si>
  <si>
    <t>2 02 25 519 05 0000 150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</si>
  <si>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</si>
  <si>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03120220302050000150</t>
  </si>
  <si>
    <t>2 02 20 302 05 0000 150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</si>
  <si>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</si>
  <si>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03120220299050000150</t>
  </si>
  <si>
    <t>2 02 20 299 05 0000 150</t>
  </si>
  <si>
    <t>Прочие дотации</t>
  </si>
  <si>
    <t>03120219999050000150</t>
  </si>
  <si>
    <t>2 02 19 999 05 0000 150</t>
  </si>
  <si>
    <t>Дотации бюджетам муниципальных районов на поддержку мер по обеспечению сбалансированности бюджетов</t>
  </si>
  <si>
    <t>03120215002050000150</t>
  </si>
  <si>
    <t>2 02 15 002 05 0000 150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</si>
  <si>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</si>
  <si>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03120215001050000150</t>
  </si>
  <si>
    <t>2 02 15 001 05 0000 150</t>
  </si>
  <si>
    <t>03111701050050000180</t>
  </si>
  <si>
    <t>03111701050050000000</t>
  </si>
  <si>
    <t>03111610123010051140</t>
  </si>
  <si>
    <t>102,95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</si>
  <si>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</si>
  <si>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03111610032050000140</t>
  </si>
  <si>
    <t>1 16 10 032 05 0000 140</t>
  </si>
  <si>
    <t>95,70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</si>
  <si>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</si>
  <si>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03111607090050000140</t>
  </si>
  <si>
    <t>1 16 07 090 05 0000 140</t>
  </si>
  <si>
    <t>95,88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</si>
  <si>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</si>
  <si>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03111602020020000140</t>
  </si>
  <si>
    <t>1 16 02 020 02 0000 140</t>
  </si>
  <si>
    <t>77,33</t>
  </si>
  <si>
    <t>03111601203010000140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</si>
  <si>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</si>
  <si>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03111601154010000140</t>
  </si>
  <si>
    <t>1 16 01 154 01 0000 140</t>
  </si>
  <si>
    <t>100,01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</si>
  <si>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</si>
  <si>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03111406013130000430</t>
  </si>
  <si>
    <t>1 14 06 013 13 0000 430</t>
  </si>
  <si>
    <t>114,54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</si>
  <si>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</si>
  <si>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03111406013050000430</t>
  </si>
  <si>
    <t>1 14 06 013 05 0000 430</t>
  </si>
  <si>
    <t>96,77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</si>
  <si>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</si>
  <si>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03111402053050000410</t>
  </si>
  <si>
    <t>1 14 02 053 05 0000 410</t>
  </si>
  <si>
    <t>99,18</t>
  </si>
  <si>
    <t>Прочие доходы от компенсации затрат бюджетов муниципальных районов</t>
  </si>
  <si>
    <t>03111302995050000130</t>
  </si>
  <si>
    <t>1 13 02 995 05 0000 130</t>
  </si>
  <si>
    <t>99,88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</si>
  <si>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</si>
  <si>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</si>
  <si>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1 13 02 065 05 0000 130</t>
  </si>
  <si>
    <t>101,64</t>
  </si>
  <si>
    <t>03111301995050000130</t>
  </si>
  <si>
    <t>99,10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</si>
  <si>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</si>
  <si>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03111109045050000120</t>
  </si>
  <si>
    <t>1 11 09 045 05 0000 120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</si>
  <si>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</si>
  <si>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03111107015050000120</t>
  </si>
  <si>
    <t>1 11 07 015 05 0000 120</t>
  </si>
  <si>
    <t>98,89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</si>
  <si>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</si>
  <si>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03111105313050000120</t>
  </si>
  <si>
    <t>1 11 05 313 05 0000 120</t>
  </si>
  <si>
    <t>105,83</t>
  </si>
  <si>
    <t>Доходы от сдачи в аренду имущества, составляющего казну муниципальных районов (за исключением земельных участков)</t>
  </si>
  <si>
    <t>03111105075050000120</t>
  </si>
  <si>
    <t>1 11 05 075 05 0000 120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</si>
  <si>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</si>
  <si>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03111105035050000120</t>
  </si>
  <si>
    <t>1 11 05 035 05 0000 120</t>
  </si>
  <si>
    <t>104,34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</si>
  <si>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</si>
  <si>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03111105013130000120</t>
  </si>
  <si>
    <t>1 11 05 013 13 0000 120</t>
  </si>
  <si>
    <t>100,66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</si>
  <si>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</si>
  <si>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03111105013050000120</t>
  </si>
  <si>
    <t>1 11 05 013 05 0000 120</t>
  </si>
  <si>
    <t>88,24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</si>
  <si>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</si>
  <si>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</si>
  <si>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</si>
  <si>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</si>
  <si>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</si>
  <si>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</si>
  <si>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</si>
  <si>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</si>
  <si>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</si>
  <si>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</si>
  <si>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</si>
  <si>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</si>
  <si>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</si>
  <si>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</si>
  <si>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</si>
  <si>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</si>
  <si>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</si>
  <si>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</si>
  <si>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</si>
  <si>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</si>
  <si>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</si>
  <si>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</si>
  <si>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</si>
  <si>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% отклонения</t>
  </si>
  <si>
    <t>Отклонение</t>
  </si>
  <si>
    <t>ФАКТ (тыс.рублей)</t>
  </si>
  <si>
    <t>ПЛАН (тыс.рублей)</t>
  </si>
  <si>
    <t>План</t>
  </si>
  <si>
    <t>Тип</t>
  </si>
  <si>
    <t>Наименование главных администраторов доходов и вида (подвида) доходов бюджета</t>
  </si>
  <si>
    <t>Код бюджетной классификации Российской Федерации</t>
  </si>
  <si>
    <t>96,13</t>
  </si>
  <si>
    <t>1 16 10 123 01 0000 140</t>
  </si>
  <si>
    <t>1 01 02 010 01 0000 110</t>
  </si>
  <si>
    <t>1 01 02 020 01 0000 110</t>
  </si>
  <si>
    <t>1 01 02 030 01 0000 110</t>
  </si>
  <si>
    <t>1 01 02 040 01 0000 110</t>
  </si>
  <si>
    <t>1 01 02 080 01 0000 110</t>
  </si>
  <si>
    <t>1 05 01 011 01 0000 110</t>
  </si>
  <si>
    <t>1 05 01 012 01 0000 110</t>
  </si>
  <si>
    <t>1 05 01 021 01 0000 110</t>
  </si>
  <si>
    <t>1 05 02 010 02 0000 110</t>
  </si>
  <si>
    <t>1 05 02 020 02 0000 110</t>
  </si>
  <si>
    <t>1 05 03 010 01 0000 110</t>
  </si>
  <si>
    <t>1 05 04 020 02 0000 110</t>
  </si>
  <si>
    <t>Приложение 2</t>
  </si>
  <si>
    <t>к пояснительной записке к отчету об исполнении бюджета</t>
  </si>
  <si>
    <t>Лахденпохского муниципального района за 2022 год</t>
  </si>
  <si>
    <t>Исполнение прогнозных показателей по доходам бюджета</t>
  </si>
  <si>
    <t>Лахденпохского муниципального района по главным администраторам доходов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</si>
</sst>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;[Red]\-#,##0"/>
    <numFmt numFmtId="166" formatCode="#,##0;[Red]\-#,##0;0"/>
    <numFmt numFmtId="167" formatCode="#,##0.00;[Red]\-#,##0.00;0.00"/>
    <numFmt numFmtId="168" formatCode="00\.00\.00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alignment wrapText="1"/>
      <protection hidden="1"/>
    </xf>
    <xf numFmtId="0" fontId="2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7" xfId="0" applyBorder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right" vertical="top" wrapText="1"/>
      <protection hidden="1"/>
    </xf>
    <xf numFmtId="0" fontId="2" fillId="7" borderId="4" xfId="0" applyNumberFormat="1" applyFont="1" applyFill="1" applyBorder="1" applyAlignment="1" applyProtection="1">
      <alignment horizontal="right" vertical="top" wrapText="1"/>
      <protection hidden="1"/>
    </xf>
    <xf numFmtId="0" fontId="2" fillId="6" borderId="4" xfId="0" applyNumberFormat="1" applyFont="1" applyFill="1" applyBorder="1" applyAlignment="1" applyProtection="1">
      <alignment horizontal="right" vertical="top" wrapText="1"/>
      <protection hidden="1"/>
    </xf>
    <xf numFmtId="0" fontId="2" fillId="5" borderId="4" xfId="0" applyNumberFormat="1" applyFont="1" applyFill="1" applyBorder="1" applyAlignment="1" applyProtection="1">
      <alignment horizontal="right" vertical="top" wrapText="1"/>
      <protection hidden="1"/>
    </xf>
    <xf numFmtId="0" fontId="2" fillId="4" borderId="4" xfId="0" applyNumberFormat="1" applyFont="1" applyFill="1" applyBorder="1" applyAlignment="1" applyProtection="1">
      <alignment horizontal="right" vertical="top" wrapText="1"/>
      <protection hidden="1"/>
    </xf>
    <xf numFmtId="0" fontId="2" fillId="3" borderId="4" xfId="0" applyNumberFormat="1" applyFont="1" applyFill="1" applyBorder="1" applyAlignment="1" applyProtection="1">
      <alignment horizontal="right" vertical="top" wrapText="1"/>
      <protection hidden="1"/>
    </xf>
    <xf numFmtId="0" fontId="2" fillId="2" borderId="4" xfId="0" applyNumberFormat="1" applyFont="1" applyFill="1" applyBorder="1" applyAlignment="1" applyProtection="1">
      <alignment horizontal="right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168" fontId="2" fillId="0" borderId="4" xfId="0" applyNumberFormat="1" applyFont="1" applyFill="1" applyBorder="1" applyAlignment="1" applyProtection="1">
      <alignment vertical="top" wrapText="1"/>
      <protection hidden="1"/>
    </xf>
    <xf numFmtId="167" fontId="2" fillId="0" borderId="4" xfId="0" applyNumberFormat="1" applyFont="1" applyFill="1" applyBorder="1" applyAlignment="1" applyProtection="1">
      <alignment vertical="top" wrapText="1"/>
      <protection hidden="1"/>
    </xf>
    <xf numFmtId="167" fontId="2" fillId="0" borderId="3" xfId="0" applyNumberFormat="1" applyFont="1" applyFill="1" applyBorder="1" applyAlignment="1" applyProtection="1">
      <alignment horizontal="right" vertical="top" wrapText="1"/>
      <protection hidden="1"/>
    </xf>
    <xf numFmtId="0" fontId="3" fillId="0" borderId="4" xfId="0" applyNumberFormat="1" applyFont="1" applyFill="1" applyBorder="1" applyAlignment="1" applyProtection="1">
      <alignment horizontal="right" vertical="top" wrapText="1"/>
      <protection hidden="1"/>
    </xf>
    <xf numFmtId="168" fontId="3" fillId="0" borderId="4" xfId="0" applyNumberFormat="1" applyFont="1" applyFill="1" applyBorder="1" applyAlignment="1" applyProtection="1">
      <alignment vertical="top" wrapText="1"/>
      <protection hidden="1"/>
    </xf>
    <xf numFmtId="167" fontId="3" fillId="0" borderId="6" xfId="0" applyNumberFormat="1" applyFont="1" applyFill="1" applyBorder="1" applyAlignment="1" applyProtection="1">
      <alignment wrapText="1"/>
      <protection hidden="1"/>
    </xf>
    <xf numFmtId="167" fontId="2" fillId="0" borderId="5" xfId="0" applyNumberFormat="1" applyFont="1" applyFill="1" applyBorder="1" applyAlignment="1" applyProtection="1">
      <alignment wrapText="1"/>
      <protection hidden="1"/>
    </xf>
    <xf numFmtId="167" fontId="3" fillId="0" borderId="5" xfId="0" applyNumberFormat="1" applyFont="1" applyFill="1" applyBorder="1" applyAlignment="1" applyProtection="1">
      <alignment wrapText="1"/>
      <protection hidden="1"/>
    </xf>
    <xf numFmtId="167" fontId="2" fillId="0" borderId="8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7" fontId="3" fillId="0" borderId="9" xfId="0" applyNumberFormat="1" applyFont="1" applyFill="1" applyBorder="1" applyAlignment="1" applyProtection="1">
      <alignment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2" fillId="0" borderId="11" xfId="0" applyNumberFormat="1" applyFont="1" applyFill="1" applyBorder="1" applyAlignment="1" applyProtection="1">
      <alignment vertical="top" wrapText="1"/>
      <protection hidden="1"/>
    </xf>
    <xf numFmtId="167" fontId="2" fillId="0" borderId="12" xfId="0" applyNumberFormat="1" applyFont="1" applyFill="1" applyBorder="1" applyAlignment="1" applyProtection="1">
      <alignment wrapText="1"/>
      <protection hidden="1"/>
    </xf>
    <xf numFmtId="0" fontId="6" fillId="0" borderId="4" xfId="0" applyNumberFormat="1" applyFont="1" applyFill="1" applyBorder="1" applyAlignment="1" applyProtection="1">
      <alignment horizontal="center" wrapText="1"/>
      <protection hidden="1"/>
    </xf>
    <xf numFmtId="0" fontId="6" fillId="0" borderId="4" xfId="0" applyNumberFormat="1" applyFont="1" applyFill="1" applyBorder="1" applyAlignment="1" applyProtection="1">
      <alignment horizont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Continuous" wrapText="1"/>
      <protection hidden="1"/>
    </xf>
    <xf numFmtId="0" fontId="6" fillId="0" borderId="4" xfId="0" applyNumberFormat="1" applyFont="1" applyFill="1" applyBorder="1" applyAlignment="1" applyProtection="1">
      <alignment horizontal="centerContinuous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top" wrapText="1"/>
      <protection hidden="1"/>
    </xf>
    <xf numFmtId="0" fontId="6" fillId="0" borderId="4" xfId="0" applyNumberFormat="1" applyFont="1" applyFill="1" applyBorder="1" applyAlignment="1" applyProtection="1">
      <alignment horizontal="centerContinuous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top" wrapText="1"/>
      <protection hidden="1"/>
    </xf>
    <xf numFmtId="0" fontId="3" fillId="0" borderId="4" xfId="0" applyNumberFormat="1" applyFont="1" applyFill="1" applyBorder="1" applyAlignment="1" applyProtection="1">
      <alignment horizontal="left" vertical="top" wrapText="1"/>
      <protection hidden="1"/>
    </xf>
    <xf numFmtId="167" fontId="3" fillId="0" borderId="4" xfId="0" applyNumberFormat="1" applyFont="1" applyFill="1" applyBorder="1" applyAlignment="1" applyProtection="1">
      <alignment vertical="top" wrapText="1"/>
      <protection hidden="1"/>
    </xf>
    <xf numFmtId="167" fontId="3" fillId="0" borderId="4" xfId="0" applyNumberFormat="1" applyFont="1" applyFill="1" applyBorder="1" applyAlignment="1" applyProtection="1">
      <alignment horizontal="right" vertical="top" wrapText="1"/>
      <protection hidden="1"/>
    </xf>
    <xf numFmtId="167" fontId="2" fillId="0" borderId="4" xfId="0" applyNumberFormat="1" applyFont="1" applyFill="1" applyBorder="1" applyAlignment="1" applyProtection="1">
      <alignment horizontal="right" vertical="top" wrapText="1"/>
      <protection hidden="1"/>
    </xf>
    <xf numFmtId="0" fontId="5" fillId="0" borderId="4" xfId="0" applyNumberFormat="1" applyFont="1" applyFill="1" applyBorder="1" applyAlignment="1" applyProtection="1">
      <alignment horizontal="right" vertical="top" wrapText="1"/>
      <protection hidden="1"/>
    </xf>
    <xf numFmtId="166" fontId="2" fillId="0" borderId="4" xfId="0" applyNumberFormat="1" applyFont="1" applyFill="1" applyBorder="1" applyAlignment="1" applyProtection="1">
      <alignment vertical="top" wrapText="1"/>
      <protection hidden="1"/>
    </xf>
    <xf numFmtId="166" fontId="2" fillId="0" borderId="4" xfId="0" applyNumberFormat="1" applyFont="1" applyFill="1" applyBorder="1" applyAlignment="1" applyProtection="1">
      <alignment horizontal="right" vertical="top" wrapText="1"/>
      <protection hidden="1"/>
    </xf>
    <xf numFmtId="0" fontId="2" fillId="0" borderId="4" xfId="0" applyNumberFormat="1" applyFont="1" applyFill="1" applyBorder="1" applyAlignment="1" applyProtection="1">
      <alignment vertical="top"/>
      <protection hidden="1"/>
    </xf>
    <xf numFmtId="0" fontId="4" fillId="0" borderId="4" xfId="0" applyNumberFormat="1" applyFont="1" applyFill="1" applyBorder="1" applyAlignment="1" applyProtection="1">
      <alignment vertical="top"/>
      <protection hidden="1"/>
    </xf>
    <xf numFmtId="0" fontId="3" fillId="0" borderId="4" xfId="0" applyNumberFormat="1" applyFont="1" applyFill="1" applyBorder="1" applyAlignment="1" applyProtection="1">
      <alignment vertical="top"/>
      <protection hidden="1"/>
    </xf>
    <xf numFmtId="164" fontId="3" fillId="0" borderId="4" xfId="0" applyNumberFormat="1" applyFont="1" applyFill="1" applyBorder="1" applyAlignment="1" applyProtection="1">
      <alignment vertical="top"/>
      <protection hidden="1"/>
    </xf>
    <xf numFmtId="165" fontId="3" fillId="0" borderId="4" xfId="0" applyNumberFormat="1" applyFont="1" applyFill="1" applyBorder="1" applyAlignment="1" applyProtection="1">
      <alignment vertical="top"/>
      <protection hidden="1"/>
    </xf>
    <xf numFmtId="164" fontId="3" fillId="0" borderId="4" xfId="0" applyNumberFormat="1" applyFont="1" applyFill="1" applyBorder="1" applyAlignment="1" applyProtection="1">
      <alignment horizontal="right" vertical="top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6"/>
  <sheetViews>
    <sheetView showGridLines="0" tabSelected="1" topLeftCell="A99" workbookViewId="0">
      <selection activeCell="AJ82" sqref="AJ82"/>
    </sheetView>
  </sheetViews>
  <sheetFormatPr defaultColWidth="9.140625" defaultRowHeight="12.75" x14ac:dyDescent="0.2"/>
  <cols>
    <col min="1" max="1" width="12.140625" customWidth="1"/>
    <col min="2" max="2" width="19.28515625" customWidth="1"/>
    <col min="3" max="12" width="0" hidden="1" customWidth="1"/>
    <col min="13" max="13" width="38.85546875" customWidth="1"/>
    <col min="14" max="32" width="0" hidden="1" customWidth="1"/>
    <col min="33" max="34" width="12.85546875" customWidth="1"/>
    <col min="35" max="35" width="11" customWidth="1"/>
    <col min="36" max="36" width="9.85546875" customWidth="1"/>
    <col min="37" max="38" width="0" hidden="1" customWidth="1"/>
    <col min="39" max="39" width="12.140625" customWidth="1"/>
    <col min="40" max="254" width="9.140625" customWidth="1"/>
  </cols>
  <sheetData>
    <row r="1" spans="1:39" x14ac:dyDescent="0.2">
      <c r="AJ1" s="63" t="s">
        <v>349</v>
      </c>
    </row>
    <row r="2" spans="1:39" x14ac:dyDescent="0.2">
      <c r="AJ2" s="63" t="s">
        <v>350</v>
      </c>
    </row>
    <row r="3" spans="1:39" ht="12.75" customHeight="1" x14ac:dyDescent="0.2">
      <c r="A3" s="14"/>
      <c r="B3" s="13"/>
      <c r="C3" s="13"/>
      <c r="D3" s="13"/>
      <c r="E3" s="13"/>
      <c r="F3" s="13"/>
      <c r="G3" s="13"/>
      <c r="H3" s="13"/>
      <c r="I3" s="12"/>
      <c r="J3" s="10"/>
      <c r="K3" s="10"/>
      <c r="L3" s="1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1"/>
      <c r="AH3" s="2"/>
      <c r="AI3" s="2"/>
      <c r="AJ3" s="63" t="s">
        <v>351</v>
      </c>
      <c r="AK3" s="1"/>
      <c r="AL3" s="1"/>
      <c r="AM3" s="1"/>
    </row>
    <row r="4" spans="1:39" ht="12.75" customHeight="1" x14ac:dyDescent="0.2">
      <c r="A4" s="13"/>
      <c r="B4" s="13"/>
      <c r="C4" s="13"/>
      <c r="D4" s="13"/>
      <c r="E4" s="13"/>
      <c r="F4" s="13"/>
      <c r="G4" s="13"/>
      <c r="H4" s="13"/>
      <c r="I4" s="12"/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1"/>
      <c r="AF4" s="1"/>
      <c r="AG4" s="1"/>
      <c r="AH4" s="2"/>
      <c r="AI4" s="2"/>
      <c r="AJ4" s="2"/>
      <c r="AK4" s="1"/>
      <c r="AL4" s="1"/>
      <c r="AM4" s="1"/>
    </row>
    <row r="5" spans="1:39" ht="17.25" customHeight="1" x14ac:dyDescent="0.2">
      <c r="A5" s="64" t="s">
        <v>352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1"/>
      <c r="AL5" s="1"/>
      <c r="AM5" s="1"/>
    </row>
    <row r="6" spans="1:39" ht="18" customHeight="1" x14ac:dyDescent="0.2">
      <c r="A6" s="64" t="s">
        <v>353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1"/>
      <c r="AL6" s="1"/>
      <c r="AM6" s="1"/>
    </row>
    <row r="7" spans="1:39" ht="11.25" customHeight="1" thickBot="1" x14ac:dyDescent="0.25">
      <c r="A7" s="4"/>
      <c r="B7" s="4"/>
      <c r="C7" s="4"/>
      <c r="D7" s="4"/>
      <c r="E7" s="4"/>
      <c r="F7" s="4"/>
      <c r="G7" s="4"/>
      <c r="H7" s="3"/>
      <c r="I7" s="3"/>
      <c r="J7" s="3"/>
      <c r="K7" s="10"/>
      <c r="L7" s="1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1"/>
      <c r="AF7" s="1"/>
      <c r="AG7" s="1"/>
      <c r="AH7" s="2"/>
      <c r="AI7" s="2"/>
      <c r="AJ7" s="2"/>
      <c r="AK7" s="1"/>
      <c r="AL7" s="11"/>
      <c r="AM7" s="1"/>
    </row>
    <row r="8" spans="1:39" ht="12.75" customHeight="1" x14ac:dyDescent="0.2">
      <c r="A8" s="4"/>
      <c r="B8" s="4"/>
      <c r="C8" s="4"/>
      <c r="D8" s="4"/>
      <c r="E8" s="4"/>
      <c r="F8" s="4"/>
      <c r="G8" s="4"/>
      <c r="H8" s="3"/>
      <c r="I8" s="3"/>
      <c r="J8" s="3"/>
      <c r="K8" s="10"/>
      <c r="L8" s="10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"/>
      <c r="AF8" s="1"/>
      <c r="AG8" s="1"/>
      <c r="AH8" s="2"/>
      <c r="AI8" s="2"/>
      <c r="AJ8" s="2"/>
      <c r="AK8" s="1"/>
      <c r="AL8" s="1"/>
      <c r="AM8" s="1"/>
    </row>
    <row r="9" spans="1:39" ht="24.75" customHeight="1" x14ac:dyDescent="0.2">
      <c r="A9" s="40" t="s">
        <v>334</v>
      </c>
      <c r="B9" s="40"/>
      <c r="C9" s="41"/>
      <c r="D9" s="41"/>
      <c r="E9" s="41"/>
      <c r="F9" s="41"/>
      <c r="G9" s="41"/>
      <c r="H9" s="41"/>
      <c r="I9" s="41"/>
      <c r="J9" s="41"/>
      <c r="K9" s="41"/>
      <c r="L9" s="41"/>
      <c r="M9" s="42" t="s">
        <v>333</v>
      </c>
      <c r="N9" s="41" t="s">
        <v>332</v>
      </c>
      <c r="O9" s="43"/>
      <c r="P9" s="43"/>
      <c r="Q9" s="44"/>
      <c r="R9" s="44" t="s">
        <v>331</v>
      </c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2" t="s">
        <v>330</v>
      </c>
      <c r="AH9" s="42" t="s">
        <v>329</v>
      </c>
      <c r="AI9" s="42" t="s">
        <v>328</v>
      </c>
      <c r="AJ9" s="42" t="s">
        <v>327</v>
      </c>
      <c r="AK9" s="9"/>
      <c r="AL9" s="9"/>
      <c r="AM9" s="32"/>
    </row>
    <row r="10" spans="1:39" ht="36" customHeight="1" thickBot="1" x14ac:dyDescent="0.25">
      <c r="A10" s="45" t="s">
        <v>326</v>
      </c>
      <c r="B10" s="45" t="s">
        <v>325</v>
      </c>
      <c r="C10" s="46"/>
      <c r="D10" s="46"/>
      <c r="E10" s="46"/>
      <c r="F10" s="46"/>
      <c r="G10" s="46"/>
      <c r="H10" s="46"/>
      <c r="I10" s="46"/>
      <c r="J10" s="47" t="s">
        <v>324</v>
      </c>
      <c r="K10" s="47" t="s">
        <v>324</v>
      </c>
      <c r="L10" s="47"/>
      <c r="M10" s="42"/>
      <c r="N10" s="47" t="s">
        <v>323</v>
      </c>
      <c r="O10" s="47" t="s">
        <v>322</v>
      </c>
      <c r="P10" s="47" t="s">
        <v>321</v>
      </c>
      <c r="Q10" s="47" t="s">
        <v>320</v>
      </c>
      <c r="R10" s="48" t="s">
        <v>319</v>
      </c>
      <c r="S10" s="48" t="s">
        <v>318</v>
      </c>
      <c r="T10" s="48" t="s">
        <v>317</v>
      </c>
      <c r="U10" s="48" t="s">
        <v>316</v>
      </c>
      <c r="V10" s="48" t="s">
        <v>315</v>
      </c>
      <c r="W10" s="48" t="s">
        <v>314</v>
      </c>
      <c r="X10" s="48" t="s">
        <v>313</v>
      </c>
      <c r="Y10" s="48" t="s">
        <v>312</v>
      </c>
      <c r="Z10" s="48" t="s">
        <v>311</v>
      </c>
      <c r="AA10" s="48" t="s">
        <v>310</v>
      </c>
      <c r="AB10" s="48" t="s">
        <v>309</v>
      </c>
      <c r="AC10" s="48" t="s">
        <v>308</v>
      </c>
      <c r="AD10" s="48" t="s">
        <v>307</v>
      </c>
      <c r="AE10" s="48" t="s">
        <v>306</v>
      </c>
      <c r="AF10" s="48" t="s">
        <v>305</v>
      </c>
      <c r="AG10" s="42"/>
      <c r="AH10" s="42"/>
      <c r="AI10" s="42"/>
      <c r="AJ10" s="42"/>
      <c r="AK10" s="9"/>
      <c r="AL10" s="9"/>
      <c r="AM10" s="32"/>
    </row>
    <row r="11" spans="1:39" ht="21.75" customHeight="1" x14ac:dyDescent="0.2">
      <c r="A11" s="49" t="s">
        <v>180</v>
      </c>
      <c r="B11" s="49" t="s">
        <v>14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0" t="s">
        <v>304</v>
      </c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51">
        <v>195672.55</v>
      </c>
      <c r="AH11" s="51">
        <v>172666.72</v>
      </c>
      <c r="AI11" s="51">
        <v>-23005.8</v>
      </c>
      <c r="AJ11" s="52" t="s">
        <v>303</v>
      </c>
      <c r="AK11" s="35"/>
      <c r="AL11" s="28"/>
      <c r="AM11" s="32"/>
    </row>
    <row r="12" spans="1:39" ht="84.75" customHeight="1" x14ac:dyDescent="0.2">
      <c r="A12" s="8" t="s">
        <v>180</v>
      </c>
      <c r="B12" s="8" t="s">
        <v>302</v>
      </c>
      <c r="C12" s="15"/>
      <c r="D12" s="16"/>
      <c r="E12" s="17"/>
      <c r="F12" s="18"/>
      <c r="G12" s="19" t="s">
        <v>301</v>
      </c>
      <c r="H12" s="20"/>
      <c r="I12" s="21"/>
      <c r="J12" s="15"/>
      <c r="K12" s="22"/>
      <c r="L12" s="22"/>
      <c r="M12" s="22" t="s">
        <v>300</v>
      </c>
      <c r="N12" s="23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>
        <v>11600</v>
      </c>
      <c r="AH12" s="24">
        <v>11676.61</v>
      </c>
      <c r="AI12" s="24">
        <v>76.599999999999994</v>
      </c>
      <c r="AJ12" s="53" t="s">
        <v>299</v>
      </c>
      <c r="AK12" s="36"/>
      <c r="AL12" s="29"/>
      <c r="AM12" s="32"/>
    </row>
    <row r="13" spans="1:39" ht="74.25" customHeight="1" x14ac:dyDescent="0.2">
      <c r="A13" s="8" t="s">
        <v>180</v>
      </c>
      <c r="B13" s="8" t="s">
        <v>298</v>
      </c>
      <c r="C13" s="15"/>
      <c r="D13" s="16"/>
      <c r="E13" s="17"/>
      <c r="F13" s="18"/>
      <c r="G13" s="19" t="s">
        <v>297</v>
      </c>
      <c r="H13" s="20"/>
      <c r="I13" s="21"/>
      <c r="J13" s="15"/>
      <c r="K13" s="22"/>
      <c r="L13" s="22"/>
      <c r="M13" s="22" t="s">
        <v>296</v>
      </c>
      <c r="N13" s="23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>
        <v>2800</v>
      </c>
      <c r="AH13" s="24">
        <v>2921.39</v>
      </c>
      <c r="AI13" s="24">
        <v>121.4</v>
      </c>
      <c r="AJ13" s="53" t="s">
        <v>295</v>
      </c>
      <c r="AK13" s="36"/>
      <c r="AL13" s="29"/>
      <c r="AM13" s="32"/>
    </row>
    <row r="14" spans="1:39" ht="63.75" customHeight="1" x14ac:dyDescent="0.2">
      <c r="A14" s="8" t="s">
        <v>180</v>
      </c>
      <c r="B14" s="8" t="s">
        <v>294</v>
      </c>
      <c r="C14" s="15"/>
      <c r="D14" s="16"/>
      <c r="E14" s="17"/>
      <c r="F14" s="18"/>
      <c r="G14" s="19" t="s">
        <v>293</v>
      </c>
      <c r="H14" s="20"/>
      <c r="I14" s="21"/>
      <c r="J14" s="15"/>
      <c r="K14" s="22"/>
      <c r="L14" s="22"/>
      <c r="M14" s="22" t="s">
        <v>292</v>
      </c>
      <c r="N14" s="23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>
        <v>297.10000000000002</v>
      </c>
      <c r="AH14" s="24">
        <v>297.11</v>
      </c>
      <c r="AI14" s="24">
        <v>0</v>
      </c>
      <c r="AJ14" s="53" t="s">
        <v>43</v>
      </c>
      <c r="AK14" s="36"/>
      <c r="AL14" s="29"/>
      <c r="AM14" s="32"/>
    </row>
    <row r="15" spans="1:39" ht="32.25" customHeight="1" x14ac:dyDescent="0.2">
      <c r="A15" s="8" t="s">
        <v>180</v>
      </c>
      <c r="B15" s="8" t="s">
        <v>291</v>
      </c>
      <c r="C15" s="15"/>
      <c r="D15" s="16"/>
      <c r="E15" s="17"/>
      <c r="F15" s="18"/>
      <c r="G15" s="19" t="s">
        <v>290</v>
      </c>
      <c r="H15" s="20"/>
      <c r="I15" s="21"/>
      <c r="J15" s="15"/>
      <c r="K15" s="22"/>
      <c r="L15" s="22"/>
      <c r="M15" s="22" t="s">
        <v>289</v>
      </c>
      <c r="N15" s="23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>
        <v>2775</v>
      </c>
      <c r="AH15" s="24">
        <v>2936.88</v>
      </c>
      <c r="AI15" s="24">
        <v>161.9</v>
      </c>
      <c r="AJ15" s="53" t="s">
        <v>288</v>
      </c>
      <c r="AK15" s="36"/>
      <c r="AL15" s="29"/>
      <c r="AM15" s="32"/>
    </row>
    <row r="16" spans="1:39" ht="126.75" customHeight="1" x14ac:dyDescent="0.2">
      <c r="A16" s="8" t="s">
        <v>180</v>
      </c>
      <c r="B16" s="8" t="s">
        <v>287</v>
      </c>
      <c r="C16" s="15"/>
      <c r="D16" s="16"/>
      <c r="E16" s="17"/>
      <c r="F16" s="18"/>
      <c r="G16" s="19" t="s">
        <v>286</v>
      </c>
      <c r="H16" s="20"/>
      <c r="I16" s="21"/>
      <c r="J16" s="15"/>
      <c r="K16" s="22"/>
      <c r="L16" s="22"/>
      <c r="M16" s="22" t="s">
        <v>285</v>
      </c>
      <c r="N16" s="23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>
        <v>0.12</v>
      </c>
      <c r="AH16" s="24">
        <v>0.12</v>
      </c>
      <c r="AI16" s="24">
        <v>0</v>
      </c>
      <c r="AJ16" s="53" t="s">
        <v>284</v>
      </c>
      <c r="AK16" s="36"/>
      <c r="AL16" s="29"/>
      <c r="AM16" s="32"/>
    </row>
    <row r="17" spans="1:39" ht="53.25" customHeight="1" x14ac:dyDescent="0.2">
      <c r="A17" s="8" t="s">
        <v>180</v>
      </c>
      <c r="B17" s="8" t="s">
        <v>283</v>
      </c>
      <c r="C17" s="15"/>
      <c r="D17" s="16"/>
      <c r="E17" s="17"/>
      <c r="F17" s="18"/>
      <c r="G17" s="19" t="s">
        <v>282</v>
      </c>
      <c r="H17" s="20"/>
      <c r="I17" s="21"/>
      <c r="J17" s="15"/>
      <c r="K17" s="22"/>
      <c r="L17" s="22"/>
      <c r="M17" s="22" t="s">
        <v>281</v>
      </c>
      <c r="N17" s="23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>
        <v>73.2</v>
      </c>
      <c r="AH17" s="24">
        <v>73.2</v>
      </c>
      <c r="AI17" s="24">
        <v>0</v>
      </c>
      <c r="AJ17" s="53" t="s">
        <v>43</v>
      </c>
      <c r="AK17" s="36"/>
      <c r="AL17" s="29"/>
      <c r="AM17" s="32"/>
    </row>
    <row r="18" spans="1:39" ht="63.75" customHeight="1" x14ac:dyDescent="0.2">
      <c r="A18" s="8" t="s">
        <v>180</v>
      </c>
      <c r="B18" s="8" t="s">
        <v>280</v>
      </c>
      <c r="C18" s="15"/>
      <c r="D18" s="16"/>
      <c r="E18" s="17"/>
      <c r="F18" s="18"/>
      <c r="G18" s="19" t="s">
        <v>279</v>
      </c>
      <c r="H18" s="20"/>
      <c r="I18" s="21"/>
      <c r="J18" s="15"/>
      <c r="K18" s="22"/>
      <c r="L18" s="22"/>
      <c r="M18" s="22" t="s">
        <v>278</v>
      </c>
      <c r="N18" s="23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>
        <v>2112.1999999999998</v>
      </c>
      <c r="AH18" s="24">
        <v>2093.2399999999998</v>
      </c>
      <c r="AI18" s="24">
        <v>-19</v>
      </c>
      <c r="AJ18" s="53" t="s">
        <v>277</v>
      </c>
      <c r="AK18" s="36"/>
      <c r="AL18" s="29"/>
      <c r="AM18" s="32"/>
    </row>
    <row r="19" spans="1:39" ht="32.25" customHeight="1" x14ac:dyDescent="0.2">
      <c r="A19" s="8" t="s">
        <v>180</v>
      </c>
      <c r="B19" s="8" t="s">
        <v>176</v>
      </c>
      <c r="C19" s="15"/>
      <c r="D19" s="16"/>
      <c r="E19" s="17"/>
      <c r="F19" s="18"/>
      <c r="G19" s="19" t="s">
        <v>276</v>
      </c>
      <c r="H19" s="20"/>
      <c r="I19" s="21"/>
      <c r="J19" s="15"/>
      <c r="K19" s="22"/>
      <c r="L19" s="22"/>
      <c r="M19" s="22" t="s">
        <v>174</v>
      </c>
      <c r="N19" s="23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>
        <v>13</v>
      </c>
      <c r="AH19" s="24">
        <v>13.21</v>
      </c>
      <c r="AI19" s="24">
        <v>0.2</v>
      </c>
      <c r="AJ19" s="53" t="s">
        <v>275</v>
      </c>
      <c r="AK19" s="36"/>
      <c r="AL19" s="29"/>
      <c r="AM19" s="32"/>
    </row>
    <row r="20" spans="1:39" ht="32.25" customHeight="1" x14ac:dyDescent="0.2">
      <c r="A20" s="8" t="s">
        <v>180</v>
      </c>
      <c r="B20" s="8" t="s">
        <v>274</v>
      </c>
      <c r="C20" s="15"/>
      <c r="D20" s="16"/>
      <c r="E20" s="17"/>
      <c r="F20" s="18"/>
      <c r="G20" s="19" t="s">
        <v>273</v>
      </c>
      <c r="H20" s="20"/>
      <c r="I20" s="21"/>
      <c r="J20" s="15"/>
      <c r="K20" s="22"/>
      <c r="L20" s="22"/>
      <c r="M20" s="22" t="s">
        <v>272</v>
      </c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>
        <v>130.4</v>
      </c>
      <c r="AH20" s="24">
        <v>130.25</v>
      </c>
      <c r="AI20" s="24">
        <v>-0.2</v>
      </c>
      <c r="AJ20" s="53" t="s">
        <v>271</v>
      </c>
      <c r="AK20" s="36"/>
      <c r="AL20" s="29"/>
      <c r="AM20" s="32"/>
    </row>
    <row r="21" spans="1:39" ht="21.75" customHeight="1" x14ac:dyDescent="0.2">
      <c r="A21" s="8" t="s">
        <v>180</v>
      </c>
      <c r="B21" s="8" t="s">
        <v>270</v>
      </c>
      <c r="C21" s="15"/>
      <c r="D21" s="16"/>
      <c r="E21" s="17"/>
      <c r="F21" s="18"/>
      <c r="G21" s="19" t="s">
        <v>269</v>
      </c>
      <c r="H21" s="20"/>
      <c r="I21" s="21"/>
      <c r="J21" s="15"/>
      <c r="K21" s="22"/>
      <c r="L21" s="22"/>
      <c r="M21" s="22" t="s">
        <v>268</v>
      </c>
      <c r="N21" s="23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>
        <v>18</v>
      </c>
      <c r="AH21" s="24">
        <v>17.850000000000001</v>
      </c>
      <c r="AI21" s="24">
        <v>-0.1</v>
      </c>
      <c r="AJ21" s="53" t="s">
        <v>267</v>
      </c>
      <c r="AK21" s="36"/>
      <c r="AL21" s="29"/>
      <c r="AM21" s="32"/>
    </row>
    <row r="22" spans="1:39" ht="84.75" customHeight="1" x14ac:dyDescent="0.2">
      <c r="A22" s="8" t="s">
        <v>180</v>
      </c>
      <c r="B22" s="8" t="s">
        <v>266</v>
      </c>
      <c r="C22" s="15"/>
      <c r="D22" s="16"/>
      <c r="E22" s="17"/>
      <c r="F22" s="18"/>
      <c r="G22" s="19" t="s">
        <v>265</v>
      </c>
      <c r="H22" s="20"/>
      <c r="I22" s="21"/>
      <c r="J22" s="15"/>
      <c r="K22" s="22"/>
      <c r="L22" s="22"/>
      <c r="M22" s="22" t="s">
        <v>264</v>
      </c>
      <c r="N22" s="23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>
        <v>3400</v>
      </c>
      <c r="AH22" s="24">
        <v>3290.32</v>
      </c>
      <c r="AI22" s="24">
        <v>-109.7</v>
      </c>
      <c r="AJ22" s="53" t="s">
        <v>263</v>
      </c>
      <c r="AK22" s="36"/>
      <c r="AL22" s="29"/>
      <c r="AM22" s="32"/>
    </row>
    <row r="23" spans="1:39" ht="53.25" customHeight="1" x14ac:dyDescent="0.2">
      <c r="A23" s="8" t="s">
        <v>180</v>
      </c>
      <c r="B23" s="8" t="s">
        <v>262</v>
      </c>
      <c r="C23" s="15"/>
      <c r="D23" s="16"/>
      <c r="E23" s="17"/>
      <c r="F23" s="18"/>
      <c r="G23" s="19" t="s">
        <v>261</v>
      </c>
      <c r="H23" s="20"/>
      <c r="I23" s="21"/>
      <c r="J23" s="15"/>
      <c r="K23" s="22"/>
      <c r="L23" s="22"/>
      <c r="M23" s="22" t="s">
        <v>260</v>
      </c>
      <c r="N23" s="23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>
        <v>15015</v>
      </c>
      <c r="AH23" s="24">
        <v>17198.46</v>
      </c>
      <c r="AI23" s="24">
        <v>2183.5</v>
      </c>
      <c r="AJ23" s="53" t="s">
        <v>259</v>
      </c>
      <c r="AK23" s="36"/>
      <c r="AL23" s="29"/>
      <c r="AM23" s="32"/>
    </row>
    <row r="24" spans="1:39" ht="42.75" customHeight="1" x14ac:dyDescent="0.2">
      <c r="A24" s="8" t="s">
        <v>180</v>
      </c>
      <c r="B24" s="8" t="s">
        <v>258</v>
      </c>
      <c r="C24" s="15"/>
      <c r="D24" s="16"/>
      <c r="E24" s="17"/>
      <c r="F24" s="18"/>
      <c r="G24" s="19" t="s">
        <v>257</v>
      </c>
      <c r="H24" s="20"/>
      <c r="I24" s="21"/>
      <c r="J24" s="15"/>
      <c r="K24" s="22"/>
      <c r="L24" s="22"/>
      <c r="M24" s="22" t="s">
        <v>256</v>
      </c>
      <c r="N24" s="23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>
        <v>485</v>
      </c>
      <c r="AH24" s="24">
        <v>485.05</v>
      </c>
      <c r="AI24" s="24">
        <v>0.1</v>
      </c>
      <c r="AJ24" s="53" t="s">
        <v>255</v>
      </c>
      <c r="AK24" s="36"/>
      <c r="AL24" s="29"/>
      <c r="AM24" s="32"/>
    </row>
    <row r="25" spans="1:39" ht="105.75" customHeight="1" x14ac:dyDescent="0.2">
      <c r="A25" s="8" t="s">
        <v>180</v>
      </c>
      <c r="B25" s="8" t="s">
        <v>254</v>
      </c>
      <c r="C25" s="15"/>
      <c r="D25" s="16"/>
      <c r="E25" s="17"/>
      <c r="F25" s="18"/>
      <c r="G25" s="19" t="s">
        <v>253</v>
      </c>
      <c r="H25" s="20"/>
      <c r="I25" s="21"/>
      <c r="J25" s="15"/>
      <c r="K25" s="22"/>
      <c r="L25" s="22"/>
      <c r="M25" s="22" t="s">
        <v>252</v>
      </c>
      <c r="N25" s="23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>
        <v>30</v>
      </c>
      <c r="AH25" s="24">
        <v>30</v>
      </c>
      <c r="AI25" s="24">
        <v>0</v>
      </c>
      <c r="AJ25" s="53" t="s">
        <v>43</v>
      </c>
      <c r="AK25" s="36"/>
      <c r="AL25" s="29"/>
      <c r="AM25" s="32"/>
    </row>
    <row r="26" spans="1:39" ht="84.75" customHeight="1" x14ac:dyDescent="0.2">
      <c r="A26" s="8" t="s">
        <v>180</v>
      </c>
      <c r="B26" s="8" t="s">
        <v>18</v>
      </c>
      <c r="C26" s="15"/>
      <c r="D26" s="16"/>
      <c r="E26" s="17"/>
      <c r="F26" s="18"/>
      <c r="G26" s="19" t="s">
        <v>251</v>
      </c>
      <c r="H26" s="20"/>
      <c r="I26" s="21"/>
      <c r="J26" s="15"/>
      <c r="K26" s="22"/>
      <c r="L26" s="22"/>
      <c r="M26" s="22" t="s">
        <v>16</v>
      </c>
      <c r="N26" s="23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>
        <v>12.5</v>
      </c>
      <c r="AH26" s="24">
        <v>9.67</v>
      </c>
      <c r="AI26" s="24">
        <v>-2.8</v>
      </c>
      <c r="AJ26" s="53" t="s">
        <v>250</v>
      </c>
      <c r="AK26" s="36"/>
      <c r="AL26" s="29"/>
      <c r="AM26" s="32"/>
    </row>
    <row r="27" spans="1:39" ht="42.75" customHeight="1" x14ac:dyDescent="0.2">
      <c r="A27" s="8" t="s">
        <v>180</v>
      </c>
      <c r="B27" s="8" t="s">
        <v>249</v>
      </c>
      <c r="C27" s="15"/>
      <c r="D27" s="16"/>
      <c r="E27" s="17"/>
      <c r="F27" s="18" t="s">
        <v>248</v>
      </c>
      <c r="G27" s="19"/>
      <c r="H27" s="20"/>
      <c r="I27" s="21"/>
      <c r="J27" s="15"/>
      <c r="K27" s="22"/>
      <c r="L27" s="22"/>
      <c r="M27" s="22" t="s">
        <v>247</v>
      </c>
      <c r="N27" s="23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>
        <v>14</v>
      </c>
      <c r="AH27" s="24">
        <v>13.42</v>
      </c>
      <c r="AI27" s="24">
        <v>-0.6</v>
      </c>
      <c r="AJ27" s="53" t="s">
        <v>246</v>
      </c>
      <c r="AK27" s="36"/>
      <c r="AL27" s="29"/>
      <c r="AM27" s="32"/>
    </row>
    <row r="28" spans="1:39" ht="63.75" customHeight="1" x14ac:dyDescent="0.2">
      <c r="A28" s="8" t="s">
        <v>180</v>
      </c>
      <c r="B28" s="8" t="s">
        <v>245</v>
      </c>
      <c r="C28" s="15"/>
      <c r="D28" s="16"/>
      <c r="E28" s="17"/>
      <c r="F28" s="18"/>
      <c r="G28" s="19" t="s">
        <v>244</v>
      </c>
      <c r="H28" s="20"/>
      <c r="I28" s="21"/>
      <c r="J28" s="15"/>
      <c r="K28" s="22"/>
      <c r="L28" s="22"/>
      <c r="M28" s="22" t="s">
        <v>243</v>
      </c>
      <c r="N28" s="23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>
        <v>67</v>
      </c>
      <c r="AH28" s="24">
        <v>64.12</v>
      </c>
      <c r="AI28" s="24">
        <v>-2.9</v>
      </c>
      <c r="AJ28" s="53" t="s">
        <v>242</v>
      </c>
      <c r="AK28" s="36"/>
      <c r="AL28" s="29"/>
      <c r="AM28" s="32"/>
    </row>
    <row r="29" spans="1:39" ht="53.25" customHeight="1" x14ac:dyDescent="0.2">
      <c r="A29" s="8" t="s">
        <v>180</v>
      </c>
      <c r="B29" s="8" t="s">
        <v>241</v>
      </c>
      <c r="C29" s="15"/>
      <c r="D29" s="16"/>
      <c r="E29" s="17"/>
      <c r="F29" s="18"/>
      <c r="G29" s="19" t="s">
        <v>240</v>
      </c>
      <c r="H29" s="20"/>
      <c r="I29" s="21"/>
      <c r="J29" s="15"/>
      <c r="K29" s="22"/>
      <c r="L29" s="22"/>
      <c r="M29" s="22" t="s">
        <v>239</v>
      </c>
      <c r="N29" s="23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>
        <v>54.43</v>
      </c>
      <c r="AH29" s="24">
        <v>56.03</v>
      </c>
      <c r="AI29" s="24">
        <v>1.6</v>
      </c>
      <c r="AJ29" s="53" t="s">
        <v>238</v>
      </c>
      <c r="AK29" s="36"/>
      <c r="AL29" s="29"/>
      <c r="AM29" s="32"/>
    </row>
    <row r="30" spans="1:39" ht="116.25" customHeight="1" x14ac:dyDescent="0.2">
      <c r="A30" s="8" t="s">
        <v>180</v>
      </c>
      <c r="B30" s="8" t="s">
        <v>11</v>
      </c>
      <c r="C30" s="15"/>
      <c r="D30" s="16"/>
      <c r="E30" s="17"/>
      <c r="F30" s="18" t="s">
        <v>237</v>
      </c>
      <c r="G30" s="19"/>
      <c r="H30" s="20"/>
      <c r="I30" s="21"/>
      <c r="J30" s="15"/>
      <c r="K30" s="22"/>
      <c r="L30" s="22"/>
      <c r="M30" s="22" t="s">
        <v>9</v>
      </c>
      <c r="N30" s="23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>
        <v>0</v>
      </c>
      <c r="AH30" s="24">
        <v>-0.03</v>
      </c>
      <c r="AI30" s="24">
        <v>0</v>
      </c>
      <c r="AJ30" s="53" t="s">
        <v>74</v>
      </c>
      <c r="AK30" s="36"/>
      <c r="AL30" s="29"/>
      <c r="AM30" s="32"/>
    </row>
    <row r="31" spans="1:39" ht="21.75" customHeight="1" x14ac:dyDescent="0.2">
      <c r="A31" s="8" t="s">
        <v>180</v>
      </c>
      <c r="B31" s="8" t="s">
        <v>168</v>
      </c>
      <c r="C31" s="15"/>
      <c r="D31" s="16"/>
      <c r="E31" s="17" t="s">
        <v>236</v>
      </c>
      <c r="F31" s="18" t="s">
        <v>235</v>
      </c>
      <c r="G31" s="19"/>
      <c r="H31" s="20"/>
      <c r="I31" s="21"/>
      <c r="J31" s="15"/>
      <c r="K31" s="22"/>
      <c r="L31" s="22"/>
      <c r="M31" s="22" t="s">
        <v>166</v>
      </c>
      <c r="N31" s="23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>
        <v>0</v>
      </c>
      <c r="AH31" s="24">
        <v>41.93</v>
      </c>
      <c r="AI31" s="24">
        <v>41.9</v>
      </c>
      <c r="AJ31" s="53" t="s">
        <v>74</v>
      </c>
      <c r="AK31" s="36"/>
      <c r="AL31" s="29"/>
      <c r="AM31" s="32"/>
    </row>
    <row r="32" spans="1:39" ht="32.25" customHeight="1" x14ac:dyDescent="0.2">
      <c r="A32" s="8" t="s">
        <v>180</v>
      </c>
      <c r="B32" s="8" t="s">
        <v>234</v>
      </c>
      <c r="C32" s="15"/>
      <c r="D32" s="16"/>
      <c r="E32" s="17"/>
      <c r="F32" s="18"/>
      <c r="G32" s="19" t="s">
        <v>233</v>
      </c>
      <c r="H32" s="20"/>
      <c r="I32" s="21"/>
      <c r="J32" s="15"/>
      <c r="K32" s="22"/>
      <c r="L32" s="22"/>
      <c r="M32" s="22" t="s">
        <v>232</v>
      </c>
      <c r="N32" s="23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>
        <v>38032</v>
      </c>
      <c r="AH32" s="24">
        <v>38032</v>
      </c>
      <c r="AI32" s="24">
        <v>0</v>
      </c>
      <c r="AJ32" s="53" t="s">
        <v>43</v>
      </c>
      <c r="AK32" s="36"/>
      <c r="AL32" s="29"/>
      <c r="AM32" s="32"/>
    </row>
    <row r="33" spans="1:39" ht="32.25" customHeight="1" x14ac:dyDescent="0.2">
      <c r="A33" s="8" t="s">
        <v>180</v>
      </c>
      <c r="B33" s="8" t="s">
        <v>231</v>
      </c>
      <c r="C33" s="15"/>
      <c r="D33" s="16"/>
      <c r="E33" s="17"/>
      <c r="F33" s="18"/>
      <c r="G33" s="19" t="s">
        <v>230</v>
      </c>
      <c r="H33" s="20"/>
      <c r="I33" s="21"/>
      <c r="J33" s="15"/>
      <c r="K33" s="22"/>
      <c r="L33" s="22"/>
      <c r="M33" s="22" t="s">
        <v>229</v>
      </c>
      <c r="N33" s="23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>
        <v>5641</v>
      </c>
      <c r="AH33" s="24">
        <v>5641</v>
      </c>
      <c r="AI33" s="24">
        <v>0</v>
      </c>
      <c r="AJ33" s="53" t="s">
        <v>43</v>
      </c>
      <c r="AK33" s="36"/>
      <c r="AL33" s="29"/>
      <c r="AM33" s="32"/>
    </row>
    <row r="34" spans="1:39" ht="14.25" customHeight="1" x14ac:dyDescent="0.2">
      <c r="A34" s="8" t="s">
        <v>180</v>
      </c>
      <c r="B34" s="8" t="s">
        <v>228</v>
      </c>
      <c r="C34" s="15"/>
      <c r="D34" s="16"/>
      <c r="E34" s="17"/>
      <c r="F34" s="18" t="s">
        <v>227</v>
      </c>
      <c r="G34" s="19"/>
      <c r="H34" s="20"/>
      <c r="I34" s="21"/>
      <c r="J34" s="15"/>
      <c r="K34" s="22"/>
      <c r="L34" s="22"/>
      <c r="M34" s="22" t="s">
        <v>226</v>
      </c>
      <c r="N34" s="23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>
        <v>400</v>
      </c>
      <c r="AH34" s="24">
        <v>400</v>
      </c>
      <c r="AI34" s="24">
        <v>0</v>
      </c>
      <c r="AJ34" s="53" t="s">
        <v>43</v>
      </c>
      <c r="AK34" s="36"/>
      <c r="AL34" s="29"/>
      <c r="AM34" s="32"/>
    </row>
    <row r="35" spans="1:39" ht="95.25" customHeight="1" x14ac:dyDescent="0.2">
      <c r="A35" s="8" t="s">
        <v>180</v>
      </c>
      <c r="B35" s="8" t="s">
        <v>225</v>
      </c>
      <c r="C35" s="15"/>
      <c r="D35" s="16"/>
      <c r="E35" s="17"/>
      <c r="F35" s="18"/>
      <c r="G35" s="19" t="s">
        <v>224</v>
      </c>
      <c r="H35" s="20"/>
      <c r="I35" s="21"/>
      <c r="J35" s="15"/>
      <c r="K35" s="22"/>
      <c r="L35" s="22"/>
      <c r="M35" s="22" t="s">
        <v>223</v>
      </c>
      <c r="N35" s="23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>
        <v>21772.400000000001</v>
      </c>
      <c r="AH35" s="24">
        <v>21772.37</v>
      </c>
      <c r="AI35" s="24">
        <v>0</v>
      </c>
      <c r="AJ35" s="53" t="s">
        <v>43</v>
      </c>
      <c r="AK35" s="36"/>
      <c r="AL35" s="29"/>
      <c r="AM35" s="32"/>
    </row>
    <row r="36" spans="1:39" ht="74.25" customHeight="1" x14ac:dyDescent="0.2">
      <c r="A36" s="8" t="s">
        <v>180</v>
      </c>
      <c r="B36" s="8" t="s">
        <v>222</v>
      </c>
      <c r="C36" s="15"/>
      <c r="D36" s="16"/>
      <c r="E36" s="17"/>
      <c r="F36" s="18"/>
      <c r="G36" s="19" t="s">
        <v>221</v>
      </c>
      <c r="H36" s="20"/>
      <c r="I36" s="21"/>
      <c r="J36" s="15"/>
      <c r="K36" s="22"/>
      <c r="L36" s="22"/>
      <c r="M36" s="22" t="s">
        <v>220</v>
      </c>
      <c r="N36" s="23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>
        <v>15924.9</v>
      </c>
      <c r="AH36" s="24">
        <v>15924.82</v>
      </c>
      <c r="AI36" s="24">
        <v>-0.1</v>
      </c>
      <c r="AJ36" s="53" t="s">
        <v>43</v>
      </c>
      <c r="AK36" s="36"/>
      <c r="AL36" s="29"/>
      <c r="AM36" s="32"/>
    </row>
    <row r="37" spans="1:39" ht="21.75" customHeight="1" x14ac:dyDescent="0.2">
      <c r="A37" s="8" t="s">
        <v>180</v>
      </c>
      <c r="B37" s="8" t="s">
        <v>219</v>
      </c>
      <c r="C37" s="15"/>
      <c r="D37" s="16"/>
      <c r="E37" s="17"/>
      <c r="F37" s="18"/>
      <c r="G37" s="19" t="s">
        <v>218</v>
      </c>
      <c r="H37" s="20"/>
      <c r="I37" s="21"/>
      <c r="J37" s="15"/>
      <c r="K37" s="22"/>
      <c r="L37" s="22"/>
      <c r="M37" s="22" t="s">
        <v>217</v>
      </c>
      <c r="N37" s="23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>
        <v>101.01</v>
      </c>
      <c r="AH37" s="24">
        <v>101.01</v>
      </c>
      <c r="AI37" s="24">
        <v>0</v>
      </c>
      <c r="AJ37" s="53" t="s">
        <v>43</v>
      </c>
      <c r="AK37" s="36"/>
      <c r="AL37" s="29"/>
      <c r="AM37" s="32"/>
    </row>
    <row r="38" spans="1:39" ht="32.25" customHeight="1" x14ac:dyDescent="0.2">
      <c r="A38" s="8" t="s">
        <v>180</v>
      </c>
      <c r="B38" s="8" t="s">
        <v>216</v>
      </c>
      <c r="C38" s="15"/>
      <c r="D38" s="16"/>
      <c r="E38" s="17"/>
      <c r="F38" s="18"/>
      <c r="G38" s="19" t="s">
        <v>215</v>
      </c>
      <c r="H38" s="20"/>
      <c r="I38" s="21"/>
      <c r="J38" s="15"/>
      <c r="K38" s="22"/>
      <c r="L38" s="22"/>
      <c r="M38" s="22" t="s">
        <v>214</v>
      </c>
      <c r="N38" s="23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>
        <v>179.31</v>
      </c>
      <c r="AH38" s="24">
        <v>179.31</v>
      </c>
      <c r="AI38" s="24">
        <v>0</v>
      </c>
      <c r="AJ38" s="53" t="s">
        <v>43</v>
      </c>
      <c r="AK38" s="36"/>
      <c r="AL38" s="29"/>
      <c r="AM38" s="32"/>
    </row>
    <row r="39" spans="1:39" ht="21.75" customHeight="1" x14ac:dyDescent="0.2">
      <c r="A39" s="8" t="s">
        <v>180</v>
      </c>
      <c r="B39" s="8" t="s">
        <v>213</v>
      </c>
      <c r="C39" s="15"/>
      <c r="D39" s="16"/>
      <c r="E39" s="17"/>
      <c r="F39" s="18"/>
      <c r="G39" s="19" t="s">
        <v>212</v>
      </c>
      <c r="H39" s="20"/>
      <c r="I39" s="21"/>
      <c r="J39" s="15"/>
      <c r="K39" s="22"/>
      <c r="L39" s="22"/>
      <c r="M39" s="22" t="s">
        <v>211</v>
      </c>
      <c r="N39" s="23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>
        <v>1108.08</v>
      </c>
      <c r="AH39" s="24">
        <v>1108.08</v>
      </c>
      <c r="AI39" s="24">
        <v>0</v>
      </c>
      <c r="AJ39" s="53" t="s">
        <v>43</v>
      </c>
      <c r="AK39" s="36"/>
      <c r="AL39" s="29"/>
      <c r="AM39" s="32"/>
    </row>
    <row r="40" spans="1:39" ht="32.25" customHeight="1" x14ac:dyDescent="0.2">
      <c r="A40" s="8" t="s">
        <v>180</v>
      </c>
      <c r="B40" s="8" t="s">
        <v>210</v>
      </c>
      <c r="C40" s="15"/>
      <c r="D40" s="16"/>
      <c r="E40" s="17"/>
      <c r="F40" s="18"/>
      <c r="G40" s="19" t="s">
        <v>209</v>
      </c>
      <c r="H40" s="20"/>
      <c r="I40" s="21"/>
      <c r="J40" s="15"/>
      <c r="K40" s="22"/>
      <c r="L40" s="22"/>
      <c r="M40" s="22" t="s">
        <v>208</v>
      </c>
      <c r="N40" s="23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>
        <v>25330.79</v>
      </c>
      <c r="AH40" s="24">
        <v>0</v>
      </c>
      <c r="AI40" s="24">
        <v>-25330.799999999999</v>
      </c>
      <c r="AJ40" s="53" t="s">
        <v>76</v>
      </c>
      <c r="AK40" s="36"/>
      <c r="AL40" s="29"/>
      <c r="AM40" s="32"/>
    </row>
    <row r="41" spans="1:39" ht="21.75" customHeight="1" x14ac:dyDescent="0.2">
      <c r="A41" s="8" t="s">
        <v>180</v>
      </c>
      <c r="B41" s="8" t="s">
        <v>149</v>
      </c>
      <c r="C41" s="15"/>
      <c r="D41" s="16"/>
      <c r="E41" s="17"/>
      <c r="F41" s="18"/>
      <c r="G41" s="19" t="s">
        <v>207</v>
      </c>
      <c r="H41" s="20"/>
      <c r="I41" s="21"/>
      <c r="J41" s="15"/>
      <c r="K41" s="22"/>
      <c r="L41" s="22"/>
      <c r="M41" s="22" t="s">
        <v>147</v>
      </c>
      <c r="N41" s="23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>
        <v>19905.64</v>
      </c>
      <c r="AH41" s="24">
        <v>19905.64</v>
      </c>
      <c r="AI41" s="24">
        <v>0</v>
      </c>
      <c r="AJ41" s="53" t="s">
        <v>43</v>
      </c>
      <c r="AK41" s="36"/>
      <c r="AL41" s="29"/>
      <c r="AM41" s="32"/>
    </row>
    <row r="42" spans="1:39" ht="32.25" customHeight="1" x14ac:dyDescent="0.2">
      <c r="A42" s="8" t="s">
        <v>180</v>
      </c>
      <c r="B42" s="8" t="s">
        <v>145</v>
      </c>
      <c r="C42" s="15"/>
      <c r="D42" s="16"/>
      <c r="E42" s="17"/>
      <c r="F42" s="18"/>
      <c r="G42" s="19" t="s">
        <v>206</v>
      </c>
      <c r="H42" s="20"/>
      <c r="I42" s="21"/>
      <c r="J42" s="15"/>
      <c r="K42" s="22"/>
      <c r="L42" s="22"/>
      <c r="M42" s="22" t="s">
        <v>143</v>
      </c>
      <c r="N42" s="23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>
        <v>6189.7</v>
      </c>
      <c r="AH42" s="24">
        <v>6116.63</v>
      </c>
      <c r="AI42" s="24">
        <v>-73.099999999999994</v>
      </c>
      <c r="AJ42" s="53" t="s">
        <v>205</v>
      </c>
      <c r="AK42" s="36"/>
      <c r="AL42" s="29"/>
      <c r="AM42" s="32"/>
    </row>
    <row r="43" spans="1:39" ht="53.25" customHeight="1" x14ac:dyDescent="0.2">
      <c r="A43" s="8" t="s">
        <v>180</v>
      </c>
      <c r="B43" s="8" t="s">
        <v>204</v>
      </c>
      <c r="C43" s="15"/>
      <c r="D43" s="16"/>
      <c r="E43" s="17"/>
      <c r="F43" s="18"/>
      <c r="G43" s="19" t="s">
        <v>203</v>
      </c>
      <c r="H43" s="20"/>
      <c r="I43" s="21"/>
      <c r="J43" s="15"/>
      <c r="K43" s="22"/>
      <c r="L43" s="22"/>
      <c r="M43" s="22" t="s">
        <v>202</v>
      </c>
      <c r="N43" s="23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>
        <v>1424.5</v>
      </c>
      <c r="AH43" s="24">
        <v>1424.5</v>
      </c>
      <c r="AI43" s="24">
        <v>0</v>
      </c>
      <c r="AJ43" s="53" t="s">
        <v>43</v>
      </c>
      <c r="AK43" s="36"/>
      <c r="AL43" s="29"/>
      <c r="AM43" s="32"/>
    </row>
    <row r="44" spans="1:39" ht="42.75" customHeight="1" x14ac:dyDescent="0.2">
      <c r="A44" s="8" t="s">
        <v>180</v>
      </c>
      <c r="B44" s="8" t="s">
        <v>201</v>
      </c>
      <c r="C44" s="15"/>
      <c r="D44" s="16"/>
      <c r="E44" s="17"/>
      <c r="F44" s="18"/>
      <c r="G44" s="19" t="s">
        <v>200</v>
      </c>
      <c r="H44" s="20"/>
      <c r="I44" s="21"/>
      <c r="J44" s="15"/>
      <c r="K44" s="22"/>
      <c r="L44" s="22"/>
      <c r="M44" s="22" t="s">
        <v>199</v>
      </c>
      <c r="N44" s="23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>
        <v>1021.7</v>
      </c>
      <c r="AH44" s="24">
        <v>1021.7</v>
      </c>
      <c r="AI44" s="24">
        <v>0</v>
      </c>
      <c r="AJ44" s="53" t="s">
        <v>43</v>
      </c>
      <c r="AK44" s="36"/>
      <c r="AL44" s="29"/>
      <c r="AM44" s="32"/>
    </row>
    <row r="45" spans="1:39" ht="53.25" customHeight="1" x14ac:dyDescent="0.2">
      <c r="A45" s="8" t="s">
        <v>180</v>
      </c>
      <c r="B45" s="8" t="s">
        <v>198</v>
      </c>
      <c r="C45" s="15"/>
      <c r="D45" s="16"/>
      <c r="E45" s="17"/>
      <c r="F45" s="18"/>
      <c r="G45" s="19" t="s">
        <v>197</v>
      </c>
      <c r="H45" s="20"/>
      <c r="I45" s="21"/>
      <c r="J45" s="15"/>
      <c r="K45" s="22"/>
      <c r="L45" s="22"/>
      <c r="M45" s="22" t="s">
        <v>196</v>
      </c>
      <c r="N45" s="23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>
        <v>11.6</v>
      </c>
      <c r="AH45" s="24">
        <v>0</v>
      </c>
      <c r="AI45" s="24">
        <v>-11.6</v>
      </c>
      <c r="AJ45" s="53" t="s">
        <v>76</v>
      </c>
      <c r="AK45" s="36"/>
      <c r="AL45" s="29"/>
      <c r="AM45" s="32"/>
    </row>
    <row r="46" spans="1:39" ht="32.25" customHeight="1" x14ac:dyDescent="0.2">
      <c r="A46" s="8" t="s">
        <v>180</v>
      </c>
      <c r="B46" s="8" t="s">
        <v>195</v>
      </c>
      <c r="C46" s="15"/>
      <c r="D46" s="16"/>
      <c r="E46" s="17"/>
      <c r="F46" s="18"/>
      <c r="G46" s="19" t="s">
        <v>194</v>
      </c>
      <c r="H46" s="20"/>
      <c r="I46" s="21"/>
      <c r="J46" s="15"/>
      <c r="K46" s="22"/>
      <c r="L46" s="22"/>
      <c r="M46" s="22" t="s">
        <v>193</v>
      </c>
      <c r="N46" s="23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>
        <v>1560</v>
      </c>
      <c r="AH46" s="24">
        <v>1560</v>
      </c>
      <c r="AI46" s="24">
        <v>0</v>
      </c>
      <c r="AJ46" s="53" t="s">
        <v>43</v>
      </c>
      <c r="AK46" s="36"/>
      <c r="AL46" s="29"/>
      <c r="AM46" s="32"/>
    </row>
    <row r="47" spans="1:39" ht="53.25" customHeight="1" x14ac:dyDescent="0.2">
      <c r="A47" s="8" t="s">
        <v>180</v>
      </c>
      <c r="B47" s="8" t="s">
        <v>192</v>
      </c>
      <c r="C47" s="15"/>
      <c r="D47" s="16"/>
      <c r="E47" s="17"/>
      <c r="F47" s="18"/>
      <c r="G47" s="19" t="s">
        <v>191</v>
      </c>
      <c r="H47" s="20"/>
      <c r="I47" s="21"/>
      <c r="J47" s="15"/>
      <c r="K47" s="22"/>
      <c r="L47" s="22"/>
      <c r="M47" s="22" t="s">
        <v>190</v>
      </c>
      <c r="N47" s="23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>
        <v>7528</v>
      </c>
      <c r="AH47" s="24">
        <v>7528</v>
      </c>
      <c r="AI47" s="24">
        <v>0</v>
      </c>
      <c r="AJ47" s="53" t="s">
        <v>43</v>
      </c>
      <c r="AK47" s="36"/>
      <c r="AL47" s="29"/>
      <c r="AM47" s="32"/>
    </row>
    <row r="48" spans="1:39" ht="21.75" customHeight="1" x14ac:dyDescent="0.2">
      <c r="A48" s="8" t="s">
        <v>180</v>
      </c>
      <c r="B48" s="8" t="s">
        <v>135</v>
      </c>
      <c r="C48" s="15"/>
      <c r="D48" s="16"/>
      <c r="E48" s="17"/>
      <c r="F48" s="18"/>
      <c r="G48" s="19" t="s">
        <v>189</v>
      </c>
      <c r="H48" s="20"/>
      <c r="I48" s="21"/>
      <c r="J48" s="15"/>
      <c r="K48" s="22"/>
      <c r="L48" s="22"/>
      <c r="M48" s="22" t="s">
        <v>133</v>
      </c>
      <c r="N48" s="23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>
        <v>10424.629999999999</v>
      </c>
      <c r="AH48" s="24">
        <v>10375.49</v>
      </c>
      <c r="AI48" s="24">
        <v>-49.1</v>
      </c>
      <c r="AJ48" s="53" t="s">
        <v>188</v>
      </c>
      <c r="AK48" s="36"/>
      <c r="AL48" s="29"/>
      <c r="AM48" s="32"/>
    </row>
    <row r="49" spans="1:39" ht="21.75" customHeight="1" x14ac:dyDescent="0.2">
      <c r="A49" s="8" t="s">
        <v>180</v>
      </c>
      <c r="B49" s="8" t="s">
        <v>187</v>
      </c>
      <c r="C49" s="15"/>
      <c r="D49" s="16"/>
      <c r="E49" s="17"/>
      <c r="F49" s="18" t="s">
        <v>186</v>
      </c>
      <c r="G49" s="19"/>
      <c r="H49" s="20"/>
      <c r="I49" s="21"/>
      <c r="J49" s="15"/>
      <c r="K49" s="22"/>
      <c r="L49" s="22"/>
      <c r="M49" s="22" t="s">
        <v>185</v>
      </c>
      <c r="N49" s="23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>
        <v>220.34</v>
      </c>
      <c r="AH49" s="24">
        <v>227.34</v>
      </c>
      <c r="AI49" s="24">
        <v>7</v>
      </c>
      <c r="AJ49" s="53" t="s">
        <v>184</v>
      </c>
      <c r="AK49" s="36"/>
      <c r="AL49" s="29"/>
      <c r="AM49" s="32"/>
    </row>
    <row r="50" spans="1:39" ht="53.25" customHeight="1" x14ac:dyDescent="0.2">
      <c r="A50" s="8" t="s">
        <v>180</v>
      </c>
      <c r="B50" s="8" t="s">
        <v>183</v>
      </c>
      <c r="C50" s="15"/>
      <c r="D50" s="16"/>
      <c r="E50" s="17"/>
      <c r="F50" s="18"/>
      <c r="G50" s="19" t="s">
        <v>182</v>
      </c>
      <c r="H50" s="20"/>
      <c r="I50" s="21"/>
      <c r="J50" s="15"/>
      <c r="K50" s="22"/>
      <c r="L50" s="22"/>
      <c r="M50" s="22" t="s">
        <v>181</v>
      </c>
      <c r="N50" s="23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>
        <v>19097.98</v>
      </c>
      <c r="AH50" s="24">
        <v>19097.98</v>
      </c>
      <c r="AI50" s="24">
        <v>0</v>
      </c>
      <c r="AJ50" s="53" t="s">
        <v>43</v>
      </c>
      <c r="AK50" s="36"/>
      <c r="AL50" s="29"/>
      <c r="AM50" s="32"/>
    </row>
    <row r="51" spans="1:39" ht="42.75" customHeight="1" x14ac:dyDescent="0.2">
      <c r="A51" s="8" t="s">
        <v>180</v>
      </c>
      <c r="B51" s="8" t="s">
        <v>131</v>
      </c>
      <c r="C51" s="15"/>
      <c r="D51" s="16"/>
      <c r="E51" s="17"/>
      <c r="F51" s="18" t="s">
        <v>179</v>
      </c>
      <c r="G51" s="19"/>
      <c r="H51" s="20"/>
      <c r="I51" s="21"/>
      <c r="J51" s="15"/>
      <c r="K51" s="22"/>
      <c r="L51" s="22"/>
      <c r="M51" s="22" t="s">
        <v>129</v>
      </c>
      <c r="N51" s="23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>
        <v>-19097.98</v>
      </c>
      <c r="AH51" s="24">
        <v>-19097.98</v>
      </c>
      <c r="AI51" s="24">
        <v>0</v>
      </c>
      <c r="AJ51" s="53" t="s">
        <v>43</v>
      </c>
      <c r="AK51" s="36"/>
      <c r="AL51" s="29"/>
      <c r="AM51" s="32"/>
    </row>
    <row r="52" spans="1:39" ht="32.25" customHeight="1" x14ac:dyDescent="0.2">
      <c r="A52" s="49" t="s">
        <v>132</v>
      </c>
      <c r="B52" s="49" t="s">
        <v>14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50" t="s">
        <v>178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51">
        <v>251724.81</v>
      </c>
      <c r="AH52" s="51">
        <v>250777.1</v>
      </c>
      <c r="AI52" s="51">
        <v>-947.7</v>
      </c>
      <c r="AJ52" s="52" t="s">
        <v>177</v>
      </c>
      <c r="AK52" s="37"/>
      <c r="AL52" s="30"/>
      <c r="AM52" s="32"/>
    </row>
    <row r="53" spans="1:39" ht="32.25" customHeight="1" x14ac:dyDescent="0.2">
      <c r="A53" s="8" t="s">
        <v>132</v>
      </c>
      <c r="B53" s="8" t="s">
        <v>176</v>
      </c>
      <c r="C53" s="15"/>
      <c r="D53" s="16"/>
      <c r="E53" s="17"/>
      <c r="F53" s="18"/>
      <c r="G53" s="19" t="s">
        <v>175</v>
      </c>
      <c r="H53" s="20"/>
      <c r="I53" s="21"/>
      <c r="J53" s="15"/>
      <c r="K53" s="22"/>
      <c r="L53" s="22"/>
      <c r="M53" s="22" t="s">
        <v>174</v>
      </c>
      <c r="N53" s="23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>
        <v>11528.41</v>
      </c>
      <c r="AH53" s="24">
        <v>11811.39</v>
      </c>
      <c r="AI53" s="24">
        <v>283</v>
      </c>
      <c r="AJ53" s="53" t="s">
        <v>173</v>
      </c>
      <c r="AK53" s="36"/>
      <c r="AL53" s="29"/>
      <c r="AM53" s="32"/>
    </row>
    <row r="54" spans="1:39" ht="63.75" customHeight="1" x14ac:dyDescent="0.2">
      <c r="A54" s="8" t="s">
        <v>132</v>
      </c>
      <c r="B54" s="8" t="s">
        <v>172</v>
      </c>
      <c r="C54" s="15"/>
      <c r="D54" s="16"/>
      <c r="E54" s="17"/>
      <c r="F54" s="18"/>
      <c r="G54" s="19" t="s">
        <v>171</v>
      </c>
      <c r="H54" s="20"/>
      <c r="I54" s="21"/>
      <c r="J54" s="15"/>
      <c r="K54" s="22"/>
      <c r="L54" s="22"/>
      <c r="M54" s="22" t="s">
        <v>170</v>
      </c>
      <c r="N54" s="23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>
        <v>15.07</v>
      </c>
      <c r="AH54" s="24">
        <v>15.52</v>
      </c>
      <c r="AI54" s="24">
        <v>0.4</v>
      </c>
      <c r="AJ54" s="53" t="s">
        <v>169</v>
      </c>
      <c r="AK54" s="36"/>
      <c r="AL54" s="29"/>
      <c r="AM54" s="32"/>
    </row>
    <row r="55" spans="1:39" ht="21.75" customHeight="1" x14ac:dyDescent="0.2">
      <c r="A55" s="8" t="s">
        <v>132</v>
      </c>
      <c r="B55" s="8" t="s">
        <v>168</v>
      </c>
      <c r="C55" s="15"/>
      <c r="D55" s="16"/>
      <c r="E55" s="17"/>
      <c r="F55" s="18" t="s">
        <v>167</v>
      </c>
      <c r="G55" s="19"/>
      <c r="H55" s="20"/>
      <c r="I55" s="21"/>
      <c r="J55" s="15"/>
      <c r="K55" s="22"/>
      <c r="L55" s="22"/>
      <c r="M55" s="22" t="s">
        <v>166</v>
      </c>
      <c r="N55" s="23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>
        <v>0</v>
      </c>
      <c r="AH55" s="24">
        <v>0.63</v>
      </c>
      <c r="AI55" s="24">
        <v>0.6</v>
      </c>
      <c r="AJ55" s="53" t="s">
        <v>74</v>
      </c>
      <c r="AK55" s="36"/>
      <c r="AL55" s="29"/>
      <c r="AM55" s="32"/>
    </row>
    <row r="56" spans="1:39" ht="42.75" customHeight="1" x14ac:dyDescent="0.2">
      <c r="A56" s="8" t="s">
        <v>132</v>
      </c>
      <c r="B56" s="8" t="s">
        <v>165</v>
      </c>
      <c r="C56" s="15"/>
      <c r="D56" s="16"/>
      <c r="E56" s="17"/>
      <c r="F56" s="18"/>
      <c r="G56" s="19" t="s">
        <v>164</v>
      </c>
      <c r="H56" s="20"/>
      <c r="I56" s="21"/>
      <c r="J56" s="15"/>
      <c r="K56" s="22"/>
      <c r="L56" s="22"/>
      <c r="M56" s="22" t="s">
        <v>163</v>
      </c>
      <c r="N56" s="23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>
        <v>1750</v>
      </c>
      <c r="AH56" s="24">
        <v>1750</v>
      </c>
      <c r="AI56" s="24">
        <v>0</v>
      </c>
      <c r="AJ56" s="53" t="s">
        <v>43</v>
      </c>
      <c r="AK56" s="36"/>
      <c r="AL56" s="29"/>
      <c r="AM56" s="32"/>
    </row>
    <row r="57" spans="1:39" ht="63.75" customHeight="1" x14ac:dyDescent="0.2">
      <c r="A57" s="8" t="s">
        <v>132</v>
      </c>
      <c r="B57" s="8" t="s">
        <v>162</v>
      </c>
      <c r="C57" s="15"/>
      <c r="D57" s="16"/>
      <c r="E57" s="17"/>
      <c r="F57" s="18"/>
      <c r="G57" s="19" t="s">
        <v>161</v>
      </c>
      <c r="H57" s="20"/>
      <c r="I57" s="21"/>
      <c r="J57" s="15"/>
      <c r="K57" s="22"/>
      <c r="L57" s="22"/>
      <c r="M57" s="22" t="s">
        <v>160</v>
      </c>
      <c r="N57" s="23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>
        <v>508.51</v>
      </c>
      <c r="AH57" s="24">
        <v>508.51</v>
      </c>
      <c r="AI57" s="24">
        <v>0</v>
      </c>
      <c r="AJ57" s="53" t="s">
        <v>43</v>
      </c>
      <c r="AK57" s="36"/>
      <c r="AL57" s="29"/>
      <c r="AM57" s="32"/>
    </row>
    <row r="58" spans="1:39" ht="53.25" customHeight="1" x14ac:dyDescent="0.2">
      <c r="A58" s="8" t="s">
        <v>132</v>
      </c>
      <c r="B58" s="8" t="s">
        <v>159</v>
      </c>
      <c r="C58" s="15"/>
      <c r="D58" s="16"/>
      <c r="E58" s="17"/>
      <c r="F58" s="18"/>
      <c r="G58" s="19" t="s">
        <v>158</v>
      </c>
      <c r="H58" s="20"/>
      <c r="I58" s="21"/>
      <c r="J58" s="15"/>
      <c r="K58" s="22"/>
      <c r="L58" s="22"/>
      <c r="M58" s="22" t="s">
        <v>157</v>
      </c>
      <c r="N58" s="23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>
        <v>7300.4</v>
      </c>
      <c r="AH58" s="24">
        <v>6909.91</v>
      </c>
      <c r="AI58" s="24">
        <v>-390.5</v>
      </c>
      <c r="AJ58" s="53" t="s">
        <v>156</v>
      </c>
      <c r="AK58" s="36"/>
      <c r="AL58" s="29"/>
      <c r="AM58" s="32"/>
    </row>
    <row r="59" spans="1:39" ht="32.25" customHeight="1" x14ac:dyDescent="0.2">
      <c r="A59" s="8" t="s">
        <v>132</v>
      </c>
      <c r="B59" s="8" t="s">
        <v>155</v>
      </c>
      <c r="C59" s="15"/>
      <c r="D59" s="16"/>
      <c r="E59" s="17"/>
      <c r="F59" s="18"/>
      <c r="G59" s="19" t="s">
        <v>154</v>
      </c>
      <c r="H59" s="20"/>
      <c r="I59" s="21"/>
      <c r="J59" s="15"/>
      <c r="K59" s="22"/>
      <c r="L59" s="22"/>
      <c r="M59" s="22" t="s">
        <v>153</v>
      </c>
      <c r="N59" s="23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>
        <v>18041.580000000002</v>
      </c>
      <c r="AH59" s="24">
        <v>18041.580000000002</v>
      </c>
      <c r="AI59" s="24">
        <v>0</v>
      </c>
      <c r="AJ59" s="53" t="s">
        <v>43</v>
      </c>
      <c r="AK59" s="36"/>
      <c r="AL59" s="29"/>
      <c r="AM59" s="32"/>
    </row>
    <row r="60" spans="1:39" ht="74.25" customHeight="1" x14ac:dyDescent="0.2">
      <c r="A60" s="8" t="s">
        <v>132</v>
      </c>
      <c r="B60" s="8" t="s">
        <v>152</v>
      </c>
      <c r="C60" s="15"/>
      <c r="D60" s="16"/>
      <c r="E60" s="17"/>
      <c r="F60" s="18"/>
      <c r="G60" s="19" t="s">
        <v>151</v>
      </c>
      <c r="H60" s="20"/>
      <c r="I60" s="21"/>
      <c r="J60" s="15"/>
      <c r="K60" s="22"/>
      <c r="L60" s="22"/>
      <c r="M60" s="22" t="s">
        <v>150</v>
      </c>
      <c r="N60" s="23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>
        <v>597.84</v>
      </c>
      <c r="AH60" s="24">
        <v>597.84</v>
      </c>
      <c r="AI60" s="24">
        <v>0</v>
      </c>
      <c r="AJ60" s="53" t="s">
        <v>43</v>
      </c>
      <c r="AK60" s="36"/>
      <c r="AL60" s="29"/>
      <c r="AM60" s="32"/>
    </row>
    <row r="61" spans="1:39" ht="21.75" customHeight="1" x14ac:dyDescent="0.2">
      <c r="A61" s="8" t="s">
        <v>132</v>
      </c>
      <c r="B61" s="8" t="s">
        <v>149</v>
      </c>
      <c r="C61" s="15"/>
      <c r="D61" s="16"/>
      <c r="E61" s="17"/>
      <c r="F61" s="18"/>
      <c r="G61" s="19" t="s">
        <v>148</v>
      </c>
      <c r="H61" s="20"/>
      <c r="I61" s="21"/>
      <c r="J61" s="15"/>
      <c r="K61" s="22"/>
      <c r="L61" s="22"/>
      <c r="M61" s="22" t="s">
        <v>147</v>
      </c>
      <c r="N61" s="23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>
        <v>17544.7</v>
      </c>
      <c r="AH61" s="24">
        <v>16258.56</v>
      </c>
      <c r="AI61" s="24">
        <v>-1286.0999999999999</v>
      </c>
      <c r="AJ61" s="53" t="s">
        <v>146</v>
      </c>
      <c r="AK61" s="36"/>
      <c r="AL61" s="29"/>
      <c r="AM61" s="32"/>
    </row>
    <row r="62" spans="1:39" ht="32.25" customHeight="1" x14ac:dyDescent="0.2">
      <c r="A62" s="8" t="s">
        <v>132</v>
      </c>
      <c r="B62" s="8" t="s">
        <v>145</v>
      </c>
      <c r="C62" s="15"/>
      <c r="D62" s="16"/>
      <c r="E62" s="17"/>
      <c r="F62" s="18"/>
      <c r="G62" s="19" t="s">
        <v>144</v>
      </c>
      <c r="H62" s="20"/>
      <c r="I62" s="21"/>
      <c r="J62" s="15"/>
      <c r="K62" s="22"/>
      <c r="L62" s="22"/>
      <c r="M62" s="22" t="s">
        <v>143</v>
      </c>
      <c r="N62" s="23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>
        <v>6591.4</v>
      </c>
      <c r="AH62" s="24">
        <v>7036.26</v>
      </c>
      <c r="AI62" s="24">
        <v>444.9</v>
      </c>
      <c r="AJ62" s="53" t="s">
        <v>142</v>
      </c>
      <c r="AK62" s="36"/>
      <c r="AL62" s="29"/>
      <c r="AM62" s="32"/>
    </row>
    <row r="63" spans="1:39" ht="21.75" customHeight="1" x14ac:dyDescent="0.2">
      <c r="A63" s="8" t="s">
        <v>132</v>
      </c>
      <c r="B63" s="8" t="s">
        <v>141</v>
      </c>
      <c r="C63" s="15"/>
      <c r="D63" s="16"/>
      <c r="E63" s="17"/>
      <c r="F63" s="18"/>
      <c r="G63" s="19" t="s">
        <v>140</v>
      </c>
      <c r="H63" s="20"/>
      <c r="I63" s="21"/>
      <c r="J63" s="15"/>
      <c r="K63" s="22"/>
      <c r="L63" s="22"/>
      <c r="M63" s="22" t="s">
        <v>139</v>
      </c>
      <c r="N63" s="23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>
        <v>176516.5</v>
      </c>
      <c r="AH63" s="24">
        <v>176516.5</v>
      </c>
      <c r="AI63" s="24">
        <v>0</v>
      </c>
      <c r="AJ63" s="53" t="s">
        <v>43</v>
      </c>
      <c r="AK63" s="36"/>
      <c r="AL63" s="29"/>
      <c r="AM63" s="32"/>
    </row>
    <row r="64" spans="1:39" ht="63.75" customHeight="1" x14ac:dyDescent="0.2">
      <c r="A64" s="8" t="s">
        <v>132</v>
      </c>
      <c r="B64" s="8" t="s">
        <v>138</v>
      </c>
      <c r="C64" s="15"/>
      <c r="D64" s="16"/>
      <c r="E64" s="17"/>
      <c r="F64" s="18"/>
      <c r="G64" s="19" t="s">
        <v>137</v>
      </c>
      <c r="H64" s="20"/>
      <c r="I64" s="21"/>
      <c r="J64" s="15"/>
      <c r="K64" s="22"/>
      <c r="L64" s="22"/>
      <c r="M64" s="22" t="s">
        <v>136</v>
      </c>
      <c r="N64" s="23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>
        <v>10612.6</v>
      </c>
      <c r="AH64" s="24">
        <v>10612.6</v>
      </c>
      <c r="AI64" s="24">
        <v>0</v>
      </c>
      <c r="AJ64" s="53" t="s">
        <v>43</v>
      </c>
      <c r="AK64" s="36"/>
      <c r="AL64" s="29"/>
      <c r="AM64" s="32"/>
    </row>
    <row r="65" spans="1:39" ht="21.75" customHeight="1" x14ac:dyDescent="0.2">
      <c r="A65" s="8" t="s">
        <v>132</v>
      </c>
      <c r="B65" s="8" t="s">
        <v>135</v>
      </c>
      <c r="C65" s="15"/>
      <c r="D65" s="16"/>
      <c r="E65" s="17"/>
      <c r="F65" s="18"/>
      <c r="G65" s="19" t="s">
        <v>134</v>
      </c>
      <c r="H65" s="20"/>
      <c r="I65" s="21"/>
      <c r="J65" s="15"/>
      <c r="K65" s="22"/>
      <c r="L65" s="22"/>
      <c r="M65" s="22" t="s">
        <v>133</v>
      </c>
      <c r="N65" s="23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>
        <v>719.23</v>
      </c>
      <c r="AH65" s="24">
        <v>719.23</v>
      </c>
      <c r="AI65" s="24">
        <v>0</v>
      </c>
      <c r="AJ65" s="53" t="s">
        <v>43</v>
      </c>
      <c r="AK65" s="36"/>
      <c r="AL65" s="29"/>
      <c r="AM65" s="32"/>
    </row>
    <row r="66" spans="1:39" ht="42.75" customHeight="1" x14ac:dyDescent="0.2">
      <c r="A66" s="8" t="s">
        <v>132</v>
      </c>
      <c r="B66" s="8" t="s">
        <v>131</v>
      </c>
      <c r="C66" s="15"/>
      <c r="D66" s="16"/>
      <c r="E66" s="17"/>
      <c r="F66" s="18" t="s">
        <v>130</v>
      </c>
      <c r="G66" s="19"/>
      <c r="H66" s="20"/>
      <c r="I66" s="21"/>
      <c r="J66" s="15"/>
      <c r="K66" s="22"/>
      <c r="L66" s="22"/>
      <c r="M66" s="22" t="s">
        <v>129</v>
      </c>
      <c r="N66" s="23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>
        <v>-1.43</v>
      </c>
      <c r="AH66" s="24">
        <v>-1.43</v>
      </c>
      <c r="AI66" s="24">
        <v>0</v>
      </c>
      <c r="AJ66" s="53" t="s">
        <v>43</v>
      </c>
      <c r="AK66" s="36"/>
      <c r="AL66" s="29"/>
      <c r="AM66" s="32"/>
    </row>
    <row r="67" spans="1:39" ht="21.75" customHeight="1" x14ac:dyDescent="0.2">
      <c r="A67" s="49" t="s">
        <v>117</v>
      </c>
      <c r="B67" s="49" t="s">
        <v>14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50" t="s">
        <v>128</v>
      </c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51">
        <v>281</v>
      </c>
      <c r="AH67" s="51">
        <v>281.08</v>
      </c>
      <c r="AI67" s="51">
        <v>0.1</v>
      </c>
      <c r="AJ67" s="52" t="s">
        <v>127</v>
      </c>
      <c r="AK67" s="37"/>
      <c r="AL67" s="30"/>
      <c r="AM67" s="32"/>
    </row>
    <row r="68" spans="1:39" ht="21.75" customHeight="1" x14ac:dyDescent="0.2">
      <c r="A68" s="8" t="s">
        <v>117</v>
      </c>
      <c r="B68" s="8" t="s">
        <v>126</v>
      </c>
      <c r="C68" s="15"/>
      <c r="D68" s="16"/>
      <c r="E68" s="17" t="s">
        <v>120</v>
      </c>
      <c r="F68" s="18" t="s">
        <v>125</v>
      </c>
      <c r="G68" s="19"/>
      <c r="H68" s="20"/>
      <c r="I68" s="21"/>
      <c r="J68" s="15"/>
      <c r="K68" s="22"/>
      <c r="L68" s="22"/>
      <c r="M68" s="22" t="s">
        <v>124</v>
      </c>
      <c r="N68" s="23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>
        <v>24</v>
      </c>
      <c r="AH68" s="24">
        <v>23.91</v>
      </c>
      <c r="AI68" s="24">
        <f>AH68-AG68</f>
        <v>-8.9999999999999858E-2</v>
      </c>
      <c r="AJ68" s="53">
        <f>AH68/AG68*100</f>
        <v>99.625</v>
      </c>
      <c r="AK68" s="36"/>
      <c r="AL68" s="29"/>
      <c r="AM68" s="32"/>
    </row>
    <row r="69" spans="1:39" ht="21.75" customHeight="1" x14ac:dyDescent="0.2">
      <c r="A69" s="8" t="s">
        <v>117</v>
      </c>
      <c r="B69" s="8" t="s">
        <v>123</v>
      </c>
      <c r="C69" s="15"/>
      <c r="D69" s="16"/>
      <c r="E69" s="17" t="s">
        <v>120</v>
      </c>
      <c r="F69" s="18" t="s">
        <v>122</v>
      </c>
      <c r="G69" s="19"/>
      <c r="H69" s="20"/>
      <c r="I69" s="21"/>
      <c r="J69" s="15"/>
      <c r="K69" s="22"/>
      <c r="L69" s="22"/>
      <c r="M69" s="22" t="s">
        <v>121</v>
      </c>
      <c r="N69" s="23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>
        <v>-17</v>
      </c>
      <c r="AH69" s="24">
        <v>-16.39</v>
      </c>
      <c r="AI69" s="24">
        <f>AH69-AG69</f>
        <v>0.60999999999999943</v>
      </c>
      <c r="AJ69" s="53">
        <f>AH69/AG69*100</f>
        <v>96.411764705882348</v>
      </c>
      <c r="AK69" s="36"/>
      <c r="AL69" s="29"/>
      <c r="AM69" s="32"/>
    </row>
    <row r="70" spans="1:39" ht="14.25" customHeight="1" x14ac:dyDescent="0.2">
      <c r="A70" s="8" t="s">
        <v>117</v>
      </c>
      <c r="B70" s="8" t="s">
        <v>119</v>
      </c>
      <c r="C70" s="15"/>
      <c r="D70" s="16"/>
      <c r="E70" s="17"/>
      <c r="F70" s="18"/>
      <c r="G70" s="19" t="s">
        <v>116</v>
      </c>
      <c r="H70" s="20"/>
      <c r="I70" s="21"/>
      <c r="J70" s="15"/>
      <c r="K70" s="22"/>
      <c r="L70" s="22"/>
      <c r="M70" s="22" t="s">
        <v>118</v>
      </c>
      <c r="N70" s="23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>
        <v>274</v>
      </c>
      <c r="AH70" s="24">
        <v>273.56</v>
      </c>
      <c r="AI70" s="24">
        <f>AH70-AG70</f>
        <v>-0.43999999999999773</v>
      </c>
      <c r="AJ70" s="53">
        <f>AH70/AG70*100</f>
        <v>99.839416058394164</v>
      </c>
      <c r="AK70" s="36"/>
      <c r="AL70" s="29"/>
      <c r="AM70" s="32"/>
    </row>
    <row r="71" spans="1:39" ht="14.25" customHeight="1" x14ac:dyDescent="0.2">
      <c r="A71" s="49" t="s">
        <v>73</v>
      </c>
      <c r="B71" s="49" t="s">
        <v>14</v>
      </c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50" t="s">
        <v>115</v>
      </c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51">
        <v>109642.4</v>
      </c>
      <c r="AH71" s="51">
        <v>110389.08</v>
      </c>
      <c r="AI71" s="51">
        <v>746.7</v>
      </c>
      <c r="AJ71" s="52" t="s">
        <v>114</v>
      </c>
      <c r="AK71" s="37"/>
      <c r="AL71" s="30"/>
      <c r="AM71" s="32"/>
    </row>
    <row r="72" spans="1:39" ht="63.75" customHeight="1" x14ac:dyDescent="0.2">
      <c r="A72" s="8" t="s">
        <v>73</v>
      </c>
      <c r="B72" s="34" t="s">
        <v>337</v>
      </c>
      <c r="C72" s="15"/>
      <c r="D72" s="16"/>
      <c r="E72" s="17" t="s">
        <v>104</v>
      </c>
      <c r="F72" s="18" t="s">
        <v>111</v>
      </c>
      <c r="G72" s="19" t="s">
        <v>113</v>
      </c>
      <c r="H72" s="20"/>
      <c r="I72" s="21"/>
      <c r="J72" s="15"/>
      <c r="K72" s="22"/>
      <c r="L72" s="22"/>
      <c r="M72" s="22" t="s">
        <v>112</v>
      </c>
      <c r="N72" s="23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>
        <v>97700</v>
      </c>
      <c r="AH72" s="24">
        <v>98465.17</v>
      </c>
      <c r="AI72" s="24">
        <f>AH72-AG72</f>
        <v>765.16999999999825</v>
      </c>
      <c r="AJ72" s="53">
        <f>AH72/AG72*100</f>
        <v>100.78318321392017</v>
      </c>
      <c r="AK72" s="36"/>
      <c r="AL72" s="29"/>
      <c r="AM72" s="32"/>
    </row>
    <row r="73" spans="1:39" ht="95.25" customHeight="1" x14ac:dyDescent="0.2">
      <c r="A73" s="8" t="s">
        <v>73</v>
      </c>
      <c r="B73" s="34" t="s">
        <v>338</v>
      </c>
      <c r="C73" s="15"/>
      <c r="D73" s="16"/>
      <c r="E73" s="17" t="s">
        <v>104</v>
      </c>
      <c r="F73" s="18" t="s">
        <v>108</v>
      </c>
      <c r="G73" s="19" t="s">
        <v>110</v>
      </c>
      <c r="H73" s="20"/>
      <c r="I73" s="21"/>
      <c r="J73" s="15"/>
      <c r="K73" s="22"/>
      <c r="L73" s="22"/>
      <c r="M73" s="22" t="s">
        <v>109</v>
      </c>
      <c r="N73" s="23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>
        <v>0</v>
      </c>
      <c r="AH73" s="24">
        <v>-13.8</v>
      </c>
      <c r="AI73" s="24">
        <f t="shared" ref="AI73:AI77" si="0">AH73-AG73</f>
        <v>-13.8</v>
      </c>
      <c r="AJ73" s="53" t="s">
        <v>74</v>
      </c>
      <c r="AK73" s="36"/>
      <c r="AL73" s="29"/>
      <c r="AM73" s="32"/>
    </row>
    <row r="74" spans="1:39" ht="42.75" customHeight="1" x14ac:dyDescent="0.2">
      <c r="A74" s="8" t="s">
        <v>73</v>
      </c>
      <c r="B74" s="34" t="s">
        <v>339</v>
      </c>
      <c r="C74" s="15"/>
      <c r="D74" s="16"/>
      <c r="E74" s="17" t="s">
        <v>104</v>
      </c>
      <c r="F74" s="18" t="s">
        <v>105</v>
      </c>
      <c r="G74" s="19" t="s">
        <v>107</v>
      </c>
      <c r="H74" s="20"/>
      <c r="I74" s="21"/>
      <c r="J74" s="15"/>
      <c r="K74" s="22"/>
      <c r="L74" s="22"/>
      <c r="M74" s="22" t="s">
        <v>106</v>
      </c>
      <c r="N74" s="23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>
        <v>1946</v>
      </c>
      <c r="AH74" s="24">
        <v>1867.49</v>
      </c>
      <c r="AI74" s="24">
        <f t="shared" si="0"/>
        <v>-78.509999999999991</v>
      </c>
      <c r="AJ74" s="53">
        <f t="shared" ref="AJ73:AJ77" si="1">AH74/AG74*100</f>
        <v>95.965570400822202</v>
      </c>
      <c r="AK74" s="36"/>
      <c r="AL74" s="29"/>
      <c r="AM74" s="32"/>
    </row>
    <row r="75" spans="1:39" ht="74.25" customHeight="1" x14ac:dyDescent="0.2">
      <c r="A75" s="8" t="s">
        <v>73</v>
      </c>
      <c r="B75" s="34" t="s">
        <v>340</v>
      </c>
      <c r="C75" s="15"/>
      <c r="D75" s="16"/>
      <c r="E75" s="17" t="s">
        <v>104</v>
      </c>
      <c r="F75" s="18" t="s">
        <v>103</v>
      </c>
      <c r="G75" s="19" t="s">
        <v>102</v>
      </c>
      <c r="H75" s="20"/>
      <c r="I75" s="21"/>
      <c r="J75" s="15"/>
      <c r="K75" s="22"/>
      <c r="L75" s="22"/>
      <c r="M75" s="22" t="s">
        <v>101</v>
      </c>
      <c r="N75" s="23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>
        <v>540</v>
      </c>
      <c r="AH75" s="24">
        <v>519.03</v>
      </c>
      <c r="AI75" s="24">
        <f t="shared" si="0"/>
        <v>-20.970000000000027</v>
      </c>
      <c r="AJ75" s="53">
        <f t="shared" si="1"/>
        <v>96.11666666666666</v>
      </c>
      <c r="AK75" s="36"/>
      <c r="AL75" s="29"/>
      <c r="AM75" s="32"/>
    </row>
    <row r="76" spans="1:39" ht="116.25" customHeight="1" x14ac:dyDescent="0.2">
      <c r="A76" s="8" t="s">
        <v>73</v>
      </c>
      <c r="B76" s="34" t="s">
        <v>341</v>
      </c>
      <c r="C76" s="15"/>
      <c r="D76" s="16"/>
      <c r="E76" s="17"/>
      <c r="F76" s="18"/>
      <c r="G76" s="19" t="s">
        <v>100</v>
      </c>
      <c r="H76" s="20"/>
      <c r="I76" s="21"/>
      <c r="J76" s="15"/>
      <c r="K76" s="22"/>
      <c r="L76" s="22"/>
      <c r="M76" s="22" t="s">
        <v>99</v>
      </c>
      <c r="N76" s="23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>
        <v>1820</v>
      </c>
      <c r="AH76" s="24">
        <v>1749.8</v>
      </c>
      <c r="AI76" s="24">
        <f t="shared" si="0"/>
        <v>-70.200000000000045</v>
      </c>
      <c r="AJ76" s="53">
        <f t="shared" si="1"/>
        <v>96.142857142857139</v>
      </c>
      <c r="AK76" s="36"/>
      <c r="AL76" s="29"/>
      <c r="AM76" s="32"/>
    </row>
    <row r="77" spans="1:39" ht="32.25" customHeight="1" x14ac:dyDescent="0.2">
      <c r="A77" s="8" t="s">
        <v>73</v>
      </c>
      <c r="B77" s="34" t="s">
        <v>342</v>
      </c>
      <c r="C77" s="15"/>
      <c r="D77" s="16"/>
      <c r="E77" s="17"/>
      <c r="F77" s="18"/>
      <c r="G77" s="19"/>
      <c r="H77" s="20" t="s">
        <v>98</v>
      </c>
      <c r="I77" s="21"/>
      <c r="J77" s="15"/>
      <c r="K77" s="22"/>
      <c r="L77" s="22"/>
      <c r="M77" s="22" t="s">
        <v>97</v>
      </c>
      <c r="N77" s="23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>
        <v>1910</v>
      </c>
      <c r="AH77" s="24">
        <v>1872.7</v>
      </c>
      <c r="AI77" s="24">
        <f t="shared" si="0"/>
        <v>-37.299999999999955</v>
      </c>
      <c r="AJ77" s="53">
        <f t="shared" si="1"/>
        <v>98.047120418848166</v>
      </c>
      <c r="AK77" s="38">
        <v>-20</v>
      </c>
      <c r="AL77" s="25" t="s">
        <v>335</v>
      </c>
      <c r="AM77" s="32"/>
    </row>
    <row r="78" spans="1:39" ht="53.25" customHeight="1" x14ac:dyDescent="0.2">
      <c r="A78" s="8" t="s">
        <v>73</v>
      </c>
      <c r="B78" s="34" t="s">
        <v>343</v>
      </c>
      <c r="C78" s="15"/>
      <c r="D78" s="16"/>
      <c r="E78" s="17"/>
      <c r="F78" s="18"/>
      <c r="G78" s="19"/>
      <c r="H78" s="20" t="s">
        <v>96</v>
      </c>
      <c r="I78" s="21"/>
      <c r="J78" s="15"/>
      <c r="K78" s="22"/>
      <c r="L78" s="22"/>
      <c r="M78" s="22" t="s">
        <v>95</v>
      </c>
      <c r="N78" s="23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>
        <v>0</v>
      </c>
      <c r="AH78" s="24">
        <v>0.01</v>
      </c>
      <c r="AI78" s="24">
        <f>AH78-AG78</f>
        <v>0.01</v>
      </c>
      <c r="AJ78" s="53" t="s">
        <v>74</v>
      </c>
      <c r="AK78" s="36">
        <v>-20</v>
      </c>
      <c r="AL78" s="29" t="s">
        <v>335</v>
      </c>
      <c r="AM78" s="32"/>
    </row>
    <row r="79" spans="1:39" ht="53.25" customHeight="1" x14ac:dyDescent="0.2">
      <c r="A79" s="8" t="s">
        <v>73</v>
      </c>
      <c r="B79" s="34" t="s">
        <v>344</v>
      </c>
      <c r="C79" s="15"/>
      <c r="D79" s="16"/>
      <c r="E79" s="17"/>
      <c r="F79" s="18"/>
      <c r="G79" s="19"/>
      <c r="H79" s="20" t="s">
        <v>94</v>
      </c>
      <c r="I79" s="21"/>
      <c r="J79" s="15"/>
      <c r="K79" s="22"/>
      <c r="L79" s="22"/>
      <c r="M79" s="22" t="s">
        <v>93</v>
      </c>
      <c r="N79" s="23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>
        <v>690</v>
      </c>
      <c r="AH79" s="24">
        <v>657.53</v>
      </c>
      <c r="AI79" s="24">
        <f>AH79-AG79</f>
        <v>-32.470000000000027</v>
      </c>
      <c r="AJ79" s="53">
        <f>AH79/AG79*100</f>
        <v>95.294202898550722</v>
      </c>
      <c r="AK79" s="36"/>
      <c r="AL79" s="29"/>
      <c r="AM79" s="32"/>
    </row>
    <row r="80" spans="1:39" ht="21.75" customHeight="1" x14ac:dyDescent="0.2">
      <c r="A80" s="8" t="s">
        <v>73</v>
      </c>
      <c r="B80" s="34" t="s">
        <v>345</v>
      </c>
      <c r="C80" s="15"/>
      <c r="D80" s="16"/>
      <c r="E80" s="17" t="s">
        <v>87</v>
      </c>
      <c r="F80" s="18" t="s">
        <v>90</v>
      </c>
      <c r="G80" s="19" t="s">
        <v>92</v>
      </c>
      <c r="H80" s="20"/>
      <c r="I80" s="21"/>
      <c r="J80" s="15"/>
      <c r="K80" s="22"/>
      <c r="L80" s="22"/>
      <c r="M80" s="22" t="s">
        <v>91</v>
      </c>
      <c r="N80" s="23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>
        <v>145</v>
      </c>
      <c r="AH80" s="24">
        <v>142.13999999999999</v>
      </c>
      <c r="AI80" s="24">
        <f>AH80-AG80</f>
        <v>-2.8600000000000136</v>
      </c>
      <c r="AJ80" s="53">
        <f>AH80/AG80*100</f>
        <v>98.027586206896544</v>
      </c>
      <c r="AK80" s="36"/>
      <c r="AL80" s="29"/>
      <c r="AM80" s="32"/>
    </row>
    <row r="81" spans="1:39" ht="32.25" customHeight="1" x14ac:dyDescent="0.2">
      <c r="A81" s="8" t="s">
        <v>73</v>
      </c>
      <c r="B81" s="34" t="s">
        <v>346</v>
      </c>
      <c r="C81" s="15"/>
      <c r="D81" s="16"/>
      <c r="E81" s="17" t="s">
        <v>87</v>
      </c>
      <c r="F81" s="18" t="s">
        <v>86</v>
      </c>
      <c r="G81" s="19" t="s">
        <v>89</v>
      </c>
      <c r="H81" s="20"/>
      <c r="I81" s="21"/>
      <c r="J81" s="15"/>
      <c r="K81" s="22"/>
      <c r="L81" s="22"/>
      <c r="M81" s="22" t="s">
        <v>88</v>
      </c>
      <c r="N81" s="23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>
        <v>0</v>
      </c>
      <c r="AH81" s="24">
        <v>-3.83</v>
      </c>
      <c r="AI81" s="24">
        <f>AH81-AG81</f>
        <v>-3.83</v>
      </c>
      <c r="AJ81" s="53" t="s">
        <v>74</v>
      </c>
      <c r="AK81" s="36"/>
      <c r="AL81" s="29"/>
      <c r="AM81" s="32"/>
    </row>
    <row r="82" spans="1:39" ht="14.25" customHeight="1" x14ac:dyDescent="0.2">
      <c r="A82" s="8" t="s">
        <v>73</v>
      </c>
      <c r="B82" s="34" t="s">
        <v>347</v>
      </c>
      <c r="C82" s="15"/>
      <c r="D82" s="16"/>
      <c r="E82" s="17" t="s">
        <v>84</v>
      </c>
      <c r="F82" s="18" t="s">
        <v>83</v>
      </c>
      <c r="G82" s="19" t="s">
        <v>85</v>
      </c>
      <c r="H82" s="20"/>
      <c r="I82" s="21"/>
      <c r="J82" s="15"/>
      <c r="K82" s="22"/>
      <c r="L82" s="22"/>
      <c r="M82" s="22" t="s">
        <v>82</v>
      </c>
      <c r="N82" s="23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>
        <v>41</v>
      </c>
      <c r="AH82" s="24">
        <v>40.659999999999997</v>
      </c>
      <c r="AI82" s="24">
        <f>AH82-AG82</f>
        <v>-0.34000000000000341</v>
      </c>
      <c r="AJ82" s="53">
        <f>AH82/AG82*100</f>
        <v>99.17073170731706</v>
      </c>
      <c r="AK82" s="36"/>
      <c r="AL82" s="29"/>
      <c r="AM82" s="32"/>
    </row>
    <row r="83" spans="1:39" ht="32.25" customHeight="1" x14ac:dyDescent="0.2">
      <c r="A83" s="8" t="s">
        <v>73</v>
      </c>
      <c r="B83" s="34" t="s">
        <v>348</v>
      </c>
      <c r="C83" s="15"/>
      <c r="D83" s="16"/>
      <c r="E83" s="17"/>
      <c r="F83" s="18" t="s">
        <v>79</v>
      </c>
      <c r="G83" s="19" t="s">
        <v>81</v>
      </c>
      <c r="H83" s="20"/>
      <c r="I83" s="21"/>
      <c r="J83" s="15"/>
      <c r="K83" s="22"/>
      <c r="L83" s="22"/>
      <c r="M83" s="22" t="s">
        <v>80</v>
      </c>
      <c r="N83" s="23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>
        <v>2300</v>
      </c>
      <c r="AH83" s="24">
        <v>2514.23</v>
      </c>
      <c r="AI83" s="24">
        <f>AH83-AG83</f>
        <v>214.23000000000002</v>
      </c>
      <c r="AJ83" s="53">
        <f>AH83/AG83*100</f>
        <v>109.31434782608696</v>
      </c>
      <c r="AK83" s="36"/>
      <c r="AL83" s="29"/>
      <c r="AM83" s="32"/>
    </row>
    <row r="84" spans="1:39" ht="42.75" customHeight="1" x14ac:dyDescent="0.2">
      <c r="A84" s="8" t="s">
        <v>73</v>
      </c>
      <c r="B84" s="8" t="s">
        <v>78</v>
      </c>
      <c r="C84" s="15"/>
      <c r="D84" s="16"/>
      <c r="E84" s="17"/>
      <c r="F84" s="18" t="s">
        <v>75</v>
      </c>
      <c r="G84" s="19"/>
      <c r="H84" s="20"/>
      <c r="I84" s="21"/>
      <c r="J84" s="15"/>
      <c r="K84" s="22"/>
      <c r="L84" s="22"/>
      <c r="M84" s="22" t="s">
        <v>77</v>
      </c>
      <c r="N84" s="23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>
        <v>2550</v>
      </c>
      <c r="AH84" s="24">
        <v>2575.0500000000002</v>
      </c>
      <c r="AI84" s="24">
        <f>AH84-AG84</f>
        <v>25.050000000000182</v>
      </c>
      <c r="AJ84" s="53">
        <f>AH84/AG84*100</f>
        <v>100.98235294117647</v>
      </c>
      <c r="AK84" s="36"/>
      <c r="AL84" s="29"/>
      <c r="AM84" s="32"/>
    </row>
    <row r="85" spans="1:39" ht="63.75" customHeight="1" x14ac:dyDescent="0.2">
      <c r="A85" s="8" t="s">
        <v>73</v>
      </c>
      <c r="B85" s="8" t="s">
        <v>72</v>
      </c>
      <c r="C85" s="15"/>
      <c r="D85" s="16"/>
      <c r="E85" s="17"/>
      <c r="F85" s="18"/>
      <c r="G85" s="19" t="s">
        <v>71</v>
      </c>
      <c r="H85" s="20"/>
      <c r="I85" s="21"/>
      <c r="J85" s="15"/>
      <c r="K85" s="22"/>
      <c r="L85" s="22"/>
      <c r="M85" s="22" t="s">
        <v>70</v>
      </c>
      <c r="N85" s="23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>
        <v>0.4</v>
      </c>
      <c r="AH85" s="24">
        <v>2.9</v>
      </c>
      <c r="AI85" s="24">
        <v>2.5</v>
      </c>
      <c r="AJ85" s="53" t="s">
        <v>69</v>
      </c>
      <c r="AK85" s="36"/>
      <c r="AL85" s="29"/>
      <c r="AM85" s="32"/>
    </row>
    <row r="86" spans="1:39" ht="21.75" customHeight="1" x14ac:dyDescent="0.2">
      <c r="A86" s="49" t="s">
        <v>67</v>
      </c>
      <c r="B86" s="49" t="s">
        <v>14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50" t="s">
        <v>68</v>
      </c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51">
        <v>4</v>
      </c>
      <c r="AH86" s="51">
        <v>4.95</v>
      </c>
      <c r="AI86" s="51">
        <v>0.9</v>
      </c>
      <c r="AJ86" s="52" t="s">
        <v>65</v>
      </c>
      <c r="AK86" s="37"/>
      <c r="AL86" s="30"/>
      <c r="AM86" s="32"/>
    </row>
    <row r="87" spans="1:39" ht="116.25" customHeight="1" x14ac:dyDescent="0.2">
      <c r="A87" s="8" t="s">
        <v>67</v>
      </c>
      <c r="B87" s="34" t="s">
        <v>336</v>
      </c>
      <c r="C87" s="15"/>
      <c r="D87" s="16"/>
      <c r="E87" s="17"/>
      <c r="F87" s="18" t="s">
        <v>66</v>
      </c>
      <c r="G87" s="19"/>
      <c r="H87" s="20"/>
      <c r="I87" s="21"/>
      <c r="J87" s="15"/>
      <c r="K87" s="22"/>
      <c r="L87" s="22"/>
      <c r="M87" s="22" t="s">
        <v>9</v>
      </c>
      <c r="N87" s="23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>
        <v>4</v>
      </c>
      <c r="AH87" s="24">
        <v>4.95</v>
      </c>
      <c r="AI87" s="24">
        <v>0.9</v>
      </c>
      <c r="AJ87" s="53" t="s">
        <v>65</v>
      </c>
      <c r="AK87" s="36"/>
      <c r="AL87" s="29"/>
      <c r="AM87" s="32"/>
    </row>
    <row r="88" spans="1:39" ht="21.75" customHeight="1" x14ac:dyDescent="0.2">
      <c r="A88" s="49" t="s">
        <v>19</v>
      </c>
      <c r="B88" s="49" t="s">
        <v>14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50" t="s">
        <v>64</v>
      </c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51">
        <v>734.6</v>
      </c>
      <c r="AH88" s="51">
        <v>741.49</v>
      </c>
      <c r="AI88" s="51">
        <v>6.9</v>
      </c>
      <c r="AJ88" s="52" t="s">
        <v>63</v>
      </c>
      <c r="AK88" s="37"/>
      <c r="AL88" s="30"/>
      <c r="AM88" s="32"/>
    </row>
    <row r="89" spans="1:39" ht="74.25" customHeight="1" x14ac:dyDescent="0.2">
      <c r="A89" s="8" t="s">
        <v>19</v>
      </c>
      <c r="B89" s="8" t="s">
        <v>62</v>
      </c>
      <c r="C89" s="15"/>
      <c r="D89" s="16"/>
      <c r="E89" s="17"/>
      <c r="F89" s="18"/>
      <c r="G89" s="19" t="s">
        <v>61</v>
      </c>
      <c r="H89" s="20"/>
      <c r="I89" s="21"/>
      <c r="J89" s="15"/>
      <c r="K89" s="22"/>
      <c r="L89" s="22"/>
      <c r="M89" s="22" t="s">
        <v>60</v>
      </c>
      <c r="N89" s="23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>
        <v>9</v>
      </c>
      <c r="AH89" s="24">
        <v>10.39</v>
      </c>
      <c r="AI89" s="24">
        <v>1.4</v>
      </c>
      <c r="AJ89" s="53" t="s">
        <v>59</v>
      </c>
      <c r="AK89" s="36"/>
      <c r="AL89" s="29"/>
      <c r="AM89" s="32"/>
    </row>
    <row r="90" spans="1:39" ht="95.25" customHeight="1" x14ac:dyDescent="0.2">
      <c r="A90" s="8" t="s">
        <v>19</v>
      </c>
      <c r="B90" s="8" t="s">
        <v>58</v>
      </c>
      <c r="C90" s="15"/>
      <c r="D90" s="16"/>
      <c r="E90" s="17"/>
      <c r="F90" s="18"/>
      <c r="G90" s="19" t="s">
        <v>57</v>
      </c>
      <c r="H90" s="20"/>
      <c r="I90" s="21"/>
      <c r="J90" s="15"/>
      <c r="K90" s="22"/>
      <c r="L90" s="22"/>
      <c r="M90" s="22" t="s">
        <v>56</v>
      </c>
      <c r="N90" s="23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>
        <v>118</v>
      </c>
      <c r="AH90" s="24">
        <v>125.78</v>
      </c>
      <c r="AI90" s="24">
        <v>7.8</v>
      </c>
      <c r="AJ90" s="53" t="s">
        <v>55</v>
      </c>
      <c r="AK90" s="36"/>
      <c r="AL90" s="29"/>
      <c r="AM90" s="32"/>
    </row>
    <row r="91" spans="1:39" ht="74.25" customHeight="1" x14ac:dyDescent="0.2">
      <c r="A91" s="8" t="s">
        <v>19</v>
      </c>
      <c r="B91" s="8" t="s">
        <v>54</v>
      </c>
      <c r="C91" s="15"/>
      <c r="D91" s="16"/>
      <c r="E91" s="17"/>
      <c r="F91" s="18"/>
      <c r="G91" s="19" t="s">
        <v>53</v>
      </c>
      <c r="H91" s="20"/>
      <c r="I91" s="21"/>
      <c r="J91" s="15"/>
      <c r="K91" s="22"/>
      <c r="L91" s="22"/>
      <c r="M91" s="22" t="s">
        <v>52</v>
      </c>
      <c r="N91" s="23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>
        <v>8</v>
      </c>
      <c r="AH91" s="24">
        <v>8.6999999999999993</v>
      </c>
      <c r="AI91" s="24">
        <v>0.7</v>
      </c>
      <c r="AJ91" s="53" t="s">
        <v>51</v>
      </c>
      <c r="AK91" s="36"/>
      <c r="AL91" s="29"/>
      <c r="AM91" s="32"/>
    </row>
    <row r="92" spans="1:39" ht="74.25" customHeight="1" x14ac:dyDescent="0.2">
      <c r="A92" s="8" t="s">
        <v>19</v>
      </c>
      <c r="B92" s="8" t="s">
        <v>50</v>
      </c>
      <c r="C92" s="15"/>
      <c r="D92" s="16"/>
      <c r="E92" s="17"/>
      <c r="F92" s="18"/>
      <c r="G92" s="19" t="s">
        <v>49</v>
      </c>
      <c r="H92" s="20"/>
      <c r="I92" s="21"/>
      <c r="J92" s="15"/>
      <c r="K92" s="22"/>
      <c r="L92" s="22"/>
      <c r="M92" s="22" t="s">
        <v>48</v>
      </c>
      <c r="N92" s="23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>
        <v>50</v>
      </c>
      <c r="AH92" s="24">
        <v>49</v>
      </c>
      <c r="AI92" s="24">
        <v>-1</v>
      </c>
      <c r="AJ92" s="53" t="s">
        <v>47</v>
      </c>
      <c r="AK92" s="36"/>
      <c r="AL92" s="29"/>
      <c r="AM92" s="32"/>
    </row>
    <row r="93" spans="1:39" ht="74.25" customHeight="1" x14ac:dyDescent="0.2">
      <c r="A93" s="8" t="s">
        <v>19</v>
      </c>
      <c r="B93" s="8" t="s">
        <v>46</v>
      </c>
      <c r="C93" s="15"/>
      <c r="D93" s="16"/>
      <c r="E93" s="17"/>
      <c r="F93" s="18"/>
      <c r="G93" s="19" t="s">
        <v>45</v>
      </c>
      <c r="H93" s="20"/>
      <c r="I93" s="21"/>
      <c r="J93" s="15"/>
      <c r="K93" s="22"/>
      <c r="L93" s="22"/>
      <c r="M93" s="22" t="s">
        <v>44</v>
      </c>
      <c r="N93" s="23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>
        <v>5</v>
      </c>
      <c r="AH93" s="24">
        <v>5</v>
      </c>
      <c r="AI93" s="24">
        <v>0</v>
      </c>
      <c r="AJ93" s="53" t="s">
        <v>43</v>
      </c>
      <c r="AK93" s="36"/>
      <c r="AL93" s="29"/>
      <c r="AM93" s="32"/>
    </row>
    <row r="94" spans="1:39" ht="74.25" customHeight="1" x14ac:dyDescent="0.2">
      <c r="A94" s="8" t="s">
        <v>19</v>
      </c>
      <c r="B94" s="8" t="s">
        <v>42</v>
      </c>
      <c r="C94" s="15"/>
      <c r="D94" s="16"/>
      <c r="E94" s="17"/>
      <c r="F94" s="18"/>
      <c r="G94" s="19" t="s">
        <v>41</v>
      </c>
      <c r="H94" s="20"/>
      <c r="I94" s="21"/>
      <c r="J94" s="15"/>
      <c r="K94" s="22"/>
      <c r="L94" s="22"/>
      <c r="M94" s="22" t="s">
        <v>40</v>
      </c>
      <c r="N94" s="23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>
        <v>26</v>
      </c>
      <c r="AH94" s="24">
        <v>26.5</v>
      </c>
      <c r="AI94" s="24">
        <v>0.5</v>
      </c>
      <c r="AJ94" s="53" t="s">
        <v>39</v>
      </c>
      <c r="AK94" s="36"/>
      <c r="AL94" s="29"/>
      <c r="AM94" s="32"/>
    </row>
    <row r="95" spans="1:39" ht="84.75" customHeight="1" x14ac:dyDescent="0.2">
      <c r="A95" s="8" t="s">
        <v>19</v>
      </c>
      <c r="B95" s="8" t="s">
        <v>38</v>
      </c>
      <c r="C95" s="15"/>
      <c r="D95" s="16"/>
      <c r="E95" s="17"/>
      <c r="F95" s="18"/>
      <c r="G95" s="19" t="s">
        <v>37</v>
      </c>
      <c r="H95" s="20"/>
      <c r="I95" s="21"/>
      <c r="J95" s="15"/>
      <c r="K95" s="22"/>
      <c r="L95" s="22"/>
      <c r="M95" s="22" t="s">
        <v>36</v>
      </c>
      <c r="N95" s="23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>
        <v>0.03</v>
      </c>
      <c r="AH95" s="24">
        <v>0.03</v>
      </c>
      <c r="AI95" s="24">
        <v>0</v>
      </c>
      <c r="AJ95" s="53" t="s">
        <v>6</v>
      </c>
      <c r="AK95" s="36"/>
      <c r="AL95" s="29"/>
      <c r="AM95" s="32"/>
    </row>
    <row r="96" spans="1:39" ht="105.75" customHeight="1" x14ac:dyDescent="0.2">
      <c r="A96" s="8" t="s">
        <v>19</v>
      </c>
      <c r="B96" s="8" t="s">
        <v>35</v>
      </c>
      <c r="C96" s="15"/>
      <c r="D96" s="16"/>
      <c r="E96" s="17"/>
      <c r="F96" s="18"/>
      <c r="G96" s="19" t="s">
        <v>34</v>
      </c>
      <c r="H96" s="20"/>
      <c r="I96" s="21"/>
      <c r="J96" s="15"/>
      <c r="K96" s="22"/>
      <c r="L96" s="22"/>
      <c r="M96" s="22" t="s">
        <v>33</v>
      </c>
      <c r="N96" s="23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>
        <v>29</v>
      </c>
      <c r="AH96" s="24">
        <v>28.44</v>
      </c>
      <c r="AI96" s="24">
        <v>-0.6</v>
      </c>
      <c r="AJ96" s="53" t="s">
        <v>32</v>
      </c>
      <c r="AK96" s="36"/>
      <c r="AL96" s="29"/>
      <c r="AM96" s="32"/>
    </row>
    <row r="97" spans="1:39" ht="84.75" customHeight="1" x14ac:dyDescent="0.2">
      <c r="A97" s="8" t="s">
        <v>19</v>
      </c>
      <c r="B97" s="8" t="s">
        <v>31</v>
      </c>
      <c r="C97" s="15"/>
      <c r="D97" s="16"/>
      <c r="E97" s="17"/>
      <c r="F97" s="18"/>
      <c r="G97" s="19" t="s">
        <v>30</v>
      </c>
      <c r="H97" s="20"/>
      <c r="I97" s="21"/>
      <c r="J97" s="15"/>
      <c r="K97" s="22"/>
      <c r="L97" s="22"/>
      <c r="M97" s="22" t="s">
        <v>29</v>
      </c>
      <c r="N97" s="23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>
        <v>0.56999999999999995</v>
      </c>
      <c r="AH97" s="24">
        <v>0.56999999999999995</v>
      </c>
      <c r="AI97" s="24">
        <v>0</v>
      </c>
      <c r="AJ97" s="53" t="s">
        <v>28</v>
      </c>
      <c r="AK97" s="36"/>
      <c r="AL97" s="29"/>
      <c r="AM97" s="32"/>
    </row>
    <row r="98" spans="1:39" ht="74.25" customHeight="1" x14ac:dyDescent="0.2">
      <c r="A98" s="8" t="s">
        <v>19</v>
      </c>
      <c r="B98" s="8" t="s">
        <v>27</v>
      </c>
      <c r="C98" s="15"/>
      <c r="D98" s="16"/>
      <c r="E98" s="17"/>
      <c r="F98" s="18"/>
      <c r="G98" s="19" t="s">
        <v>26</v>
      </c>
      <c r="H98" s="20"/>
      <c r="I98" s="21"/>
      <c r="J98" s="15"/>
      <c r="K98" s="22"/>
      <c r="L98" s="22"/>
      <c r="M98" s="22" t="s">
        <v>25</v>
      </c>
      <c r="N98" s="23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>
        <v>108</v>
      </c>
      <c r="AH98" s="24">
        <v>102.92</v>
      </c>
      <c r="AI98" s="24">
        <v>-5.0999999999999996</v>
      </c>
      <c r="AJ98" s="53" t="s">
        <v>24</v>
      </c>
      <c r="AK98" s="36"/>
      <c r="AL98" s="29"/>
      <c r="AM98" s="32"/>
    </row>
    <row r="99" spans="1:39" ht="74.25" customHeight="1" x14ac:dyDescent="0.2">
      <c r="A99" s="8" t="s">
        <v>19</v>
      </c>
      <c r="B99" s="8" t="s">
        <v>23</v>
      </c>
      <c r="C99" s="15"/>
      <c r="D99" s="16"/>
      <c r="E99" s="17"/>
      <c r="F99" s="18"/>
      <c r="G99" s="19" t="s">
        <v>22</v>
      </c>
      <c r="H99" s="20"/>
      <c r="I99" s="21"/>
      <c r="J99" s="15"/>
      <c r="K99" s="22"/>
      <c r="L99" s="22"/>
      <c r="M99" s="22" t="s">
        <v>21</v>
      </c>
      <c r="N99" s="23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>
        <v>41</v>
      </c>
      <c r="AH99" s="24">
        <v>41.07</v>
      </c>
      <c r="AI99" s="24">
        <v>0.1</v>
      </c>
      <c r="AJ99" s="53" t="s">
        <v>20</v>
      </c>
      <c r="AK99" s="36"/>
      <c r="AL99" s="29"/>
      <c r="AM99" s="32"/>
    </row>
    <row r="100" spans="1:39" ht="84.75" customHeight="1" x14ac:dyDescent="0.2">
      <c r="A100" s="8" t="s">
        <v>19</v>
      </c>
      <c r="B100" s="8" t="s">
        <v>18</v>
      </c>
      <c r="C100" s="15"/>
      <c r="D100" s="16"/>
      <c r="E100" s="17"/>
      <c r="F100" s="18"/>
      <c r="G100" s="19" t="s">
        <v>17</v>
      </c>
      <c r="H100" s="20"/>
      <c r="I100" s="21"/>
      <c r="J100" s="15"/>
      <c r="K100" s="22"/>
      <c r="L100" s="22"/>
      <c r="M100" s="22" t="s">
        <v>16</v>
      </c>
      <c r="N100" s="23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>
        <v>340</v>
      </c>
      <c r="AH100" s="24">
        <v>343.09</v>
      </c>
      <c r="AI100" s="24">
        <v>3.1</v>
      </c>
      <c r="AJ100" s="53" t="s">
        <v>15</v>
      </c>
      <c r="AK100" s="36"/>
      <c r="AL100" s="29"/>
      <c r="AM100" s="32"/>
    </row>
    <row r="101" spans="1:39" ht="21.75" customHeight="1" x14ac:dyDescent="0.2">
      <c r="A101" s="49" t="s">
        <v>5</v>
      </c>
      <c r="B101" s="49" t="s">
        <v>14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50" t="s">
        <v>13</v>
      </c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51">
        <v>58</v>
      </c>
      <c r="AH101" s="51">
        <v>56.5</v>
      </c>
      <c r="AI101" s="51">
        <v>-1.5</v>
      </c>
      <c r="AJ101" s="52" t="s">
        <v>12</v>
      </c>
      <c r="AK101" s="37"/>
      <c r="AL101" s="30"/>
      <c r="AM101" s="32"/>
    </row>
    <row r="102" spans="1:39" ht="116.25" customHeight="1" x14ac:dyDescent="0.2">
      <c r="A102" s="8" t="s">
        <v>5</v>
      </c>
      <c r="B102" s="34" t="s">
        <v>336</v>
      </c>
      <c r="C102" s="15"/>
      <c r="D102" s="16"/>
      <c r="E102" s="17"/>
      <c r="F102" s="18" t="s">
        <v>10</v>
      </c>
      <c r="G102" s="19"/>
      <c r="H102" s="20"/>
      <c r="I102" s="21"/>
      <c r="J102" s="15"/>
      <c r="K102" s="22"/>
      <c r="L102" s="22"/>
      <c r="M102" s="22" t="s">
        <v>9</v>
      </c>
      <c r="N102" s="23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>
        <v>25</v>
      </c>
      <c r="AH102" s="24">
        <v>24.23</v>
      </c>
      <c r="AI102" s="24">
        <v>-0.8</v>
      </c>
      <c r="AJ102" s="53" t="s">
        <v>8</v>
      </c>
      <c r="AK102" s="36"/>
      <c r="AL102" s="29"/>
      <c r="AM102" s="32"/>
    </row>
    <row r="103" spans="1:39" ht="95.25" customHeight="1" thickBot="1" x14ac:dyDescent="0.25">
      <c r="A103" s="8" t="s">
        <v>5</v>
      </c>
      <c r="B103" s="8" t="s">
        <v>4</v>
      </c>
      <c r="C103" s="15"/>
      <c r="D103" s="16"/>
      <c r="E103" s="17"/>
      <c r="F103" s="18" t="s">
        <v>7</v>
      </c>
      <c r="G103" s="19"/>
      <c r="H103" s="20"/>
      <c r="I103" s="21"/>
      <c r="J103" s="15"/>
      <c r="K103" s="22"/>
      <c r="L103" s="22"/>
      <c r="M103" s="22" t="s">
        <v>3</v>
      </c>
      <c r="N103" s="23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>
        <v>33</v>
      </c>
      <c r="AH103" s="24">
        <v>32.270000000000003</v>
      </c>
      <c r="AI103" s="24">
        <v>-0.7</v>
      </c>
      <c r="AJ103" s="53" t="s">
        <v>6</v>
      </c>
      <c r="AK103" s="39"/>
      <c r="AL103" s="31"/>
      <c r="AM103" s="32"/>
    </row>
    <row r="104" spans="1:39" ht="409.6" hidden="1" customHeight="1" x14ac:dyDescent="0.2">
      <c r="A104" s="54" t="s">
        <v>5</v>
      </c>
      <c r="B104" s="54" t="s">
        <v>4</v>
      </c>
      <c r="C104" s="15"/>
      <c r="D104" s="16"/>
      <c r="E104" s="17"/>
      <c r="F104" s="18"/>
      <c r="G104" s="19"/>
      <c r="H104" s="20"/>
      <c r="I104" s="21"/>
      <c r="J104" s="15"/>
      <c r="K104" s="22"/>
      <c r="L104" s="22"/>
      <c r="M104" s="22" t="s">
        <v>3</v>
      </c>
      <c r="N104" s="23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55">
        <v>558117.36</v>
      </c>
      <c r="AH104" s="55">
        <v>534916.92000000004</v>
      </c>
      <c r="AI104" s="55">
        <v>-23200.400000000001</v>
      </c>
      <c r="AJ104" s="56" t="s">
        <v>0</v>
      </c>
      <c r="AK104" s="7"/>
      <c r="AL104" s="7"/>
      <c r="AM104" s="32"/>
    </row>
    <row r="105" spans="1:39" ht="15" customHeight="1" thickBot="1" x14ac:dyDescent="0.25">
      <c r="A105" s="57"/>
      <c r="B105" s="58" t="s">
        <v>2</v>
      </c>
      <c r="C105" s="57"/>
      <c r="D105" s="57"/>
      <c r="E105" s="57"/>
      <c r="F105" s="57"/>
      <c r="G105" s="57"/>
      <c r="H105" s="57"/>
      <c r="I105" s="57"/>
      <c r="J105" s="59"/>
      <c r="K105" s="59" t="s">
        <v>1</v>
      </c>
      <c r="L105" s="59"/>
      <c r="M105" s="59"/>
      <c r="N105" s="60"/>
      <c r="O105" s="61"/>
      <c r="P105" s="61"/>
      <c r="Q105" s="61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>
        <v>558117.36</v>
      </c>
      <c r="AH105" s="60">
        <v>534916.92000000004</v>
      </c>
      <c r="AI105" s="60">
        <v>-23200.400000000001</v>
      </c>
      <c r="AJ105" s="62" t="s">
        <v>0</v>
      </c>
      <c r="AK105" s="5">
        <v>0</v>
      </c>
      <c r="AL105" s="6">
        <v>534916.92000000004</v>
      </c>
      <c r="AM105" s="33"/>
    </row>
    <row r="106" spans="1:39" ht="11.25" customHeight="1" x14ac:dyDescent="0.2">
      <c r="A106" s="4"/>
      <c r="B106" s="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1"/>
      <c r="AF106" s="1"/>
      <c r="AG106" s="1"/>
      <c r="AH106" s="2"/>
      <c r="AI106" s="2"/>
      <c r="AJ106" s="2"/>
      <c r="AK106" s="1"/>
      <c r="AL106" s="1"/>
      <c r="AM106" s="1"/>
    </row>
  </sheetData>
  <mergeCells count="31">
    <mergeCell ref="A5:AJ5"/>
    <mergeCell ref="A6:AJ6"/>
    <mergeCell ref="A9:B9"/>
    <mergeCell ref="M9:M10"/>
    <mergeCell ref="AG9:AG10"/>
    <mergeCell ref="AK9:AK10"/>
    <mergeCell ref="AL9:AL10"/>
    <mergeCell ref="AI9:AI10"/>
    <mergeCell ref="AH9:AH10"/>
    <mergeCell ref="AJ9:AJ10"/>
    <mergeCell ref="C11:L11"/>
    <mergeCell ref="N11:AF11"/>
    <mergeCell ref="AK11:AL11"/>
    <mergeCell ref="C52:L52"/>
    <mergeCell ref="N52:AF52"/>
    <mergeCell ref="AK52:AL52"/>
    <mergeCell ref="C67:L67"/>
    <mergeCell ref="N67:AF67"/>
    <mergeCell ref="AK67:AL67"/>
    <mergeCell ref="C71:L71"/>
    <mergeCell ref="N71:AF71"/>
    <mergeCell ref="AK71:AL71"/>
    <mergeCell ref="C86:L86"/>
    <mergeCell ref="N86:AF86"/>
    <mergeCell ref="AK86:AL86"/>
    <mergeCell ref="C88:L88"/>
    <mergeCell ref="N88:AF88"/>
    <mergeCell ref="AK88:AL88"/>
    <mergeCell ref="C101:L101"/>
    <mergeCell ref="N101:AF101"/>
    <mergeCell ref="AK101:AL101"/>
  </mergeCells>
  <pageMargins left="0.59055118110236227" right="0.39370078740157483" top="0.59055118110236227" bottom="0.59055118110236227" header="0.59055118110236227" footer="0.51181102362204722"/>
  <pageSetup paperSize="9" scale="8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доходам_1</vt:lpstr>
      <vt:lpstr>'КП по доходам_1'!Заголовки_для_печати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2023-03-30T07:10:59Z</cp:lastPrinted>
  <dcterms:created xsi:type="dcterms:W3CDTF">2023-03-30T06:54:14Z</dcterms:created>
  <dcterms:modified xsi:type="dcterms:W3CDTF">2023-03-30T07:11:30Z</dcterms:modified>
</cp:coreProperties>
</file>