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9" sheetId="1" r:id="rId1"/>
  </sheets>
  <definedNames>
    <definedName name="_xlnm.Print_Area" localSheetId="0">'2019'!$A$1:$F$29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8" i="1" l="1"/>
  <c r="D17" i="1"/>
  <c r="E17" i="1"/>
  <c r="E21" i="1" l="1"/>
  <c r="E25" i="1"/>
  <c r="D25" i="1"/>
  <c r="F24" i="1"/>
  <c r="D21" i="1"/>
  <c r="F20" i="1"/>
  <c r="F23" i="1"/>
  <c r="F22" i="1"/>
  <c r="F19" i="1"/>
  <c r="F18" i="1"/>
  <c r="E28" i="1"/>
  <c r="F27" i="1"/>
  <c r="F26" i="1"/>
  <c r="F16" i="1"/>
  <c r="F15" i="1"/>
  <c r="F12" i="1"/>
  <c r="F11" i="1"/>
  <c r="D29" i="1" l="1"/>
  <c r="E29" i="1"/>
  <c r="F21" i="1"/>
  <c r="F25" i="1"/>
  <c r="F28" i="1"/>
  <c r="F17" i="1"/>
  <c r="F29" i="1"/>
</calcChain>
</file>

<file path=xl/sharedStrings.xml><?xml version="1.0" encoding="utf-8"?>
<sst xmlns="http://schemas.openxmlformats.org/spreadsheetml/2006/main" count="44" uniqueCount="31">
  <si>
    <t>Приложение 7</t>
  </si>
  <si>
    <t>к пояснительной записке</t>
  </si>
  <si>
    <t>тыс. рублей</t>
  </si>
  <si>
    <t>№ п/п</t>
  </si>
  <si>
    <t>Наименование муниципальной программы</t>
  </si>
  <si>
    <t>Исполнители программы</t>
  </si>
  <si>
    <t>Уточненный план</t>
  </si>
  <si>
    <t>Исполнено</t>
  </si>
  <si>
    <t>Процент исполнения</t>
  </si>
  <si>
    <t>1.</t>
  </si>
  <si>
    <t>Администрация Лахденпохского муниципального района</t>
  </si>
  <si>
    <t>2.</t>
  </si>
  <si>
    <t>3.</t>
  </si>
  <si>
    <t>ИТОГО по программе:</t>
  </si>
  <si>
    <t>ВСЕГО РАСХОДОВ:</t>
  </si>
  <si>
    <t>Муниципальная программа "Развитие образования в Лахденпохском муниципальном районе" на 2019-2023 годы</t>
  </si>
  <si>
    <t xml:space="preserve">Муниципальная программа «Профилактика негативных проявлений на территории Лахденпохского муниципального района на 2017-2021 годы» </t>
  </si>
  <si>
    <t>Муниципальная программа «Адресная программа капитальных вложений в объекты муниципальной собственности муниципального образования «Лахденпохский муниципальный район» на 2016-2020 годы»</t>
  </si>
  <si>
    <t>Муниципальная программа «Социальная поддержка и социальное обслуживание населения Лахденпохского муниципального района» на 2019-2023 годы</t>
  </si>
  <si>
    <t>4.</t>
  </si>
  <si>
    <t>5.</t>
  </si>
  <si>
    <t>6.</t>
  </si>
  <si>
    <t>7.</t>
  </si>
  <si>
    <t>8.</t>
  </si>
  <si>
    <t xml:space="preserve">Муниципальная программа «Развитие сферы культуры и организация работы с молодежью в Лахденпохском муниципальном районе на 2017-2021 гг.» </t>
  </si>
  <si>
    <t xml:space="preserve">Муниципальная программа "Развитие малого и среднего предпринимательства в Лахденпохском муниципальном районе на 2015 - 2019 годы" </t>
  </si>
  <si>
    <t xml:space="preserve">Муниципальная программа "Эффективное управление в муниципальном образовании "Лахденпохский муниципальный район на 2016 - 2020 годы" </t>
  </si>
  <si>
    <t>МУ "РУО и ДМ"</t>
  </si>
  <si>
    <t xml:space="preserve">Муниципальная программа  "Физкультура и спорт в Лахденпохском муниципальном районе" на 2017-2021 годы </t>
  </si>
  <si>
    <t>Финансирование муниципальных  программ из бюджета Лахденпохского муниципального района за 2020г.</t>
  </si>
  <si>
    <t>к отчету об исполнении бюджета 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</si>
</sst>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"/>
  </numFmts>
  <fonts count="12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164" fontId="3" fillId="0" borderId="0" xfId="1" applyNumberFormat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/>
      <protection hidden="1"/>
    </xf>
    <xf numFmtId="0" fontId="5" fillId="0" borderId="0" xfId="1" applyFont="1"/>
    <xf numFmtId="0" fontId="8" fillId="0" borderId="0" xfId="1" applyFont="1"/>
    <xf numFmtId="0" fontId="9" fillId="0" borderId="0" xfId="1" applyFont="1"/>
    <xf numFmtId="0" fontId="6" fillId="0" borderId="0" xfId="1" applyFont="1"/>
    <xf numFmtId="0" fontId="2" fillId="2" borderId="0" xfId="1" applyFont="1" applyFill="1"/>
    <xf numFmtId="0" fontId="8" fillId="2" borderId="0" xfId="1" applyFont="1" applyFill="1"/>
    <xf numFmtId="0" fontId="5" fillId="2" borderId="0" xfId="1" applyFont="1" applyFill="1"/>
    <xf numFmtId="0" fontId="9" fillId="2" borderId="0" xfId="1" applyFont="1" applyFill="1"/>
    <xf numFmtId="0" fontId="10" fillId="2" borderId="1" xfId="1" applyFont="1" applyFill="1" applyBorder="1" applyAlignment="1">
      <alignment horizontal="justify"/>
    </xf>
    <xf numFmtId="10" fontId="10" fillId="2" borderId="1" xfId="1" applyNumberFormat="1" applyFont="1" applyFill="1" applyBorder="1" applyAlignment="1">
      <alignment horizontal="center"/>
    </xf>
    <xf numFmtId="0" fontId="10" fillId="2" borderId="3" xfId="1" applyFont="1" applyFill="1" applyBorder="1" applyAlignment="1">
      <alignment horizontal="justify"/>
    </xf>
    <xf numFmtId="10" fontId="10" fillId="0" borderId="1" xfId="1" applyNumberFormat="1" applyFont="1" applyFill="1" applyBorder="1" applyAlignment="1">
      <alignment horizontal="center"/>
    </xf>
    <xf numFmtId="4" fontId="11" fillId="2" borderId="1" xfId="1" applyNumberFormat="1" applyFont="1" applyFill="1" applyBorder="1" applyAlignment="1">
      <alignment horizontal="center" wrapText="1"/>
    </xf>
    <xf numFmtId="10" fontId="11" fillId="2" borderId="1" xfId="1" applyNumberFormat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center" wrapText="1"/>
    </xf>
    <xf numFmtId="4" fontId="10" fillId="0" borderId="1" xfId="1" applyNumberFormat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justify" vertical="top" wrapText="1"/>
    </xf>
    <xf numFmtId="0" fontId="10" fillId="0" borderId="1" xfId="1" applyFont="1" applyFill="1" applyBorder="1" applyAlignment="1">
      <alignment horizontal="justify" vertical="top" wrapText="1"/>
    </xf>
    <xf numFmtId="0" fontId="10" fillId="0" borderId="3" xfId="1" applyFont="1" applyFill="1" applyBorder="1" applyAlignment="1">
      <alignment horizontal="justify" vertical="top" wrapText="1"/>
    </xf>
    <xf numFmtId="0" fontId="11" fillId="2" borderId="1" xfId="1" applyFont="1" applyFill="1" applyBorder="1" applyAlignment="1">
      <alignment horizontal="justify" wrapText="1"/>
    </xf>
    <xf numFmtId="0" fontId="10" fillId="0" borderId="2" xfId="1" applyFont="1" applyFill="1" applyBorder="1" applyAlignment="1">
      <alignment horizontal="justify" vertical="top" wrapText="1"/>
    </xf>
    <xf numFmtId="0" fontId="10" fillId="0" borderId="4" xfId="1" applyFont="1" applyFill="1" applyBorder="1" applyAlignment="1">
      <alignment horizontal="justify" vertical="top" wrapText="1"/>
    </xf>
    <xf numFmtId="0" fontId="10" fillId="0" borderId="3" xfId="1" applyFont="1" applyFill="1" applyBorder="1" applyAlignment="1">
      <alignment horizontal="justify" vertical="top" wrapText="1"/>
    </xf>
    <xf numFmtId="0" fontId="10" fillId="2" borderId="2" xfId="1" applyFont="1" applyFill="1" applyBorder="1" applyAlignment="1">
      <alignment horizontal="justify"/>
    </xf>
    <xf numFmtId="0" fontId="10" fillId="2" borderId="4" xfId="1" applyFont="1" applyFill="1" applyBorder="1" applyAlignment="1">
      <alignment horizontal="justify"/>
    </xf>
    <xf numFmtId="0" fontId="10" fillId="2" borderId="3" xfId="1" applyFont="1" applyFill="1" applyBorder="1" applyAlignment="1">
      <alignment horizontal="justify"/>
    </xf>
    <xf numFmtId="10" fontId="10" fillId="0" borderId="1" xfId="1" applyNumberFormat="1" applyFont="1" applyFill="1" applyBorder="1" applyAlignment="1">
      <alignment horizontal="center"/>
    </xf>
    <xf numFmtId="0" fontId="10" fillId="2" borderId="1" xfId="1" applyFont="1" applyFill="1" applyBorder="1" applyAlignment="1">
      <alignment horizontal="justify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1" applyNumberFormat="1" applyFont="1" applyFill="1" applyBorder="1" applyAlignment="1">
      <alignment horizontal="justify" vertical="top" wrapText="1"/>
    </xf>
    <xf numFmtId="4" fontId="10" fillId="0" borderId="1" xfId="1" applyNumberFormat="1" applyFont="1" applyFill="1" applyBorder="1" applyAlignment="1">
      <alignment horizontal="center" wrapText="1"/>
    </xf>
    <xf numFmtId="4" fontId="10" fillId="0" borderId="1" xfId="1" applyNumberFormat="1" applyFont="1" applyFill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9"/>
  <sheetViews>
    <sheetView tabSelected="1" zoomScaleNormal="100" workbookViewId="0">
      <selection activeCell="M11" sqref="M11"/>
    </sheetView>
  </sheetViews>
  <sheetFormatPr defaultRowHeight="15.75" x14ac:dyDescent="0.25"/>
  <cols>
    <col min="1" max="1" width="5.85546875" style="1" customWidth="1"/>
    <col min="2" max="2" width="57.28515625" style="1" customWidth="1"/>
    <col min="3" max="3" width="36.5703125" style="1" customWidth="1"/>
    <col min="4" max="6" width="13.7109375" style="1" customWidth="1"/>
    <col min="7" max="252" width="9.140625" style="1" customWidth="1"/>
    <col min="253" max="253" width="52.42578125" style="1" customWidth="1"/>
    <col min="254" max="254" width="7" style="1" customWidth="1"/>
    <col min="255" max="262" width="12.5703125" style="1" customWidth="1"/>
    <col min="263" max="508" width="9.140625" style="1" customWidth="1"/>
    <col min="509" max="509" width="52.42578125" style="1" customWidth="1"/>
    <col min="510" max="510" width="7" style="1" customWidth="1"/>
    <col min="511" max="518" width="12.5703125" style="1" customWidth="1"/>
    <col min="519" max="764" width="9.140625" style="1" customWidth="1"/>
    <col min="765" max="765" width="52.42578125" style="1" customWidth="1"/>
    <col min="766" max="766" width="7" style="1" customWidth="1"/>
    <col min="767" max="774" width="12.5703125" style="1" customWidth="1"/>
    <col min="775" max="1020" width="9.140625" style="1" customWidth="1"/>
    <col min="1021" max="1021" width="52.42578125" style="1" customWidth="1"/>
    <col min="1022" max="1022" width="7" style="1" customWidth="1"/>
    <col min="1023" max="1025" width="12.5703125" style="1" customWidth="1"/>
  </cols>
  <sheetData>
    <row r="1" spans="1:19" ht="12.75" customHeight="1" x14ac:dyDescent="0.25">
      <c r="F1" s="2" t="s">
        <v>0</v>
      </c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2.75" customHeight="1" x14ac:dyDescent="0.25">
      <c r="D2" s="3"/>
      <c r="E2" s="3"/>
      <c r="F2" s="4" t="s">
        <v>1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12.75" customHeight="1" x14ac:dyDescent="0.25">
      <c r="D3" s="3"/>
      <c r="E3" s="3"/>
      <c r="F3" s="5" t="s">
        <v>30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ht="12.75" customHeight="1" x14ac:dyDescent="0.25">
      <c r="F4" s="2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x14ac:dyDescent="0.25"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ht="29.25" customHeight="1" x14ac:dyDescent="0.25">
      <c r="A6" s="38" t="s">
        <v>29</v>
      </c>
      <c r="B6" s="38"/>
      <c r="C6" s="38"/>
      <c r="D6" s="38"/>
      <c r="E6" s="38"/>
      <c r="F6" s="38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0.75" hidden="1" customHeight="1" x14ac:dyDescent="0.25">
      <c r="B7" s="6"/>
      <c r="C7" s="6"/>
      <c r="D7" s="6"/>
      <c r="E7" s="6"/>
      <c r="F7" s="6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19" x14ac:dyDescent="0.25">
      <c r="F8" s="9" t="s">
        <v>2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 ht="24.75" customHeight="1" x14ac:dyDescent="0.25">
      <c r="A9" s="39" t="s">
        <v>3</v>
      </c>
      <c r="B9" s="40" t="s">
        <v>4</v>
      </c>
      <c r="C9" s="40" t="s">
        <v>5</v>
      </c>
      <c r="D9" s="41" t="s">
        <v>6</v>
      </c>
      <c r="E9" s="40" t="s">
        <v>7</v>
      </c>
      <c r="F9" s="40" t="s">
        <v>8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19" ht="72.75" customHeight="1" x14ac:dyDescent="0.25">
      <c r="A10" s="39"/>
      <c r="B10" s="40"/>
      <c r="C10" s="40"/>
      <c r="D10" s="41"/>
      <c r="E10" s="40"/>
      <c r="F10" s="4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 s="7" customFormat="1" ht="63" customHeight="1" x14ac:dyDescent="0.25">
      <c r="A11" s="14" t="s">
        <v>9</v>
      </c>
      <c r="B11" s="22" t="s">
        <v>25</v>
      </c>
      <c r="C11" s="22" t="s">
        <v>10</v>
      </c>
      <c r="D11" s="20">
        <v>1750</v>
      </c>
      <c r="E11" s="21">
        <v>1749.999</v>
      </c>
      <c r="F11" s="17">
        <f>E11/D11</f>
        <v>0.99999942857142854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s="6" customFormat="1" ht="33" customHeight="1" x14ac:dyDescent="0.25">
      <c r="A12" s="33" t="s">
        <v>11</v>
      </c>
      <c r="B12" s="34" t="s">
        <v>26</v>
      </c>
      <c r="C12" s="35" t="s">
        <v>10</v>
      </c>
      <c r="D12" s="36">
        <v>150</v>
      </c>
      <c r="E12" s="37">
        <v>140.62899999999999</v>
      </c>
      <c r="F12" s="32">
        <f>E12/D12</f>
        <v>0.93752666666666662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19" s="6" customFormat="1" ht="21.75" customHeight="1" x14ac:dyDescent="0.25">
      <c r="A13" s="33"/>
      <c r="B13" s="34"/>
      <c r="C13" s="35"/>
      <c r="D13" s="36"/>
      <c r="E13" s="37"/>
      <c r="F13" s="3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s="7" customFormat="1" ht="7.5" hidden="1" customHeight="1" x14ac:dyDescent="0.2">
      <c r="A14" s="33"/>
      <c r="B14" s="34"/>
      <c r="C14" s="35"/>
      <c r="D14" s="36"/>
      <c r="E14" s="37"/>
      <c r="F14" s="32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s="8" customFormat="1" ht="34.5" customHeight="1" x14ac:dyDescent="0.25">
      <c r="A15" s="33" t="s">
        <v>12</v>
      </c>
      <c r="B15" s="34" t="s">
        <v>24</v>
      </c>
      <c r="C15" s="22" t="s">
        <v>10</v>
      </c>
      <c r="D15" s="20">
        <v>10655.498</v>
      </c>
      <c r="E15" s="21">
        <v>10558.42</v>
      </c>
      <c r="F15" s="17">
        <f t="shared" ref="F15:F29" si="0">E15/D15</f>
        <v>0.99088939813042998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19" s="8" customFormat="1" ht="41.25" customHeight="1" x14ac:dyDescent="0.25">
      <c r="A16" s="33"/>
      <c r="B16" s="34"/>
      <c r="C16" s="23" t="s">
        <v>27</v>
      </c>
      <c r="D16" s="20">
        <v>349</v>
      </c>
      <c r="E16" s="21">
        <v>333.66500000000002</v>
      </c>
      <c r="F16" s="17">
        <f t="shared" si="0"/>
        <v>0.95606017191977088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1:19" s="8" customFormat="1" ht="27.75" customHeight="1" x14ac:dyDescent="0.25">
      <c r="A17" s="33"/>
      <c r="B17" s="34"/>
      <c r="C17" s="23" t="s">
        <v>13</v>
      </c>
      <c r="D17" s="21">
        <f>D15+D16</f>
        <v>11004.498</v>
      </c>
      <c r="E17" s="21">
        <f>E15+E16</f>
        <v>10892.085000000001</v>
      </c>
      <c r="F17" s="15">
        <f t="shared" si="0"/>
        <v>0.98978481344628366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19" s="8" customFormat="1" ht="30" customHeight="1" x14ac:dyDescent="0.25">
      <c r="A18" s="14" t="s">
        <v>19</v>
      </c>
      <c r="B18" s="23" t="s">
        <v>15</v>
      </c>
      <c r="C18" s="23" t="s">
        <v>27</v>
      </c>
      <c r="D18" s="21">
        <v>333289.72200000001</v>
      </c>
      <c r="E18" s="21">
        <v>326467.90399999998</v>
      </c>
      <c r="F18" s="15">
        <f t="shared" si="0"/>
        <v>0.97953186807242731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19" s="8" customFormat="1" ht="34.5" customHeight="1" x14ac:dyDescent="0.25">
      <c r="A19" s="29" t="s">
        <v>20</v>
      </c>
      <c r="B19" s="26" t="s">
        <v>16</v>
      </c>
      <c r="C19" s="22" t="s">
        <v>10</v>
      </c>
      <c r="D19" s="21">
        <v>2.4</v>
      </c>
      <c r="E19" s="21">
        <v>0</v>
      </c>
      <c r="F19" s="17">
        <f t="shared" si="0"/>
        <v>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19" s="8" customFormat="1" ht="24.75" customHeight="1" x14ac:dyDescent="0.25">
      <c r="A20" s="30"/>
      <c r="B20" s="27"/>
      <c r="C20" s="23" t="s">
        <v>27</v>
      </c>
      <c r="D20" s="21">
        <v>33.57</v>
      </c>
      <c r="E20" s="21">
        <v>3.51</v>
      </c>
      <c r="F20" s="15">
        <f t="shared" ref="F20" si="1">E20/D20</f>
        <v>0.10455764075067023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19" s="8" customFormat="1" ht="22.5" customHeight="1" x14ac:dyDescent="0.25">
      <c r="A21" s="31"/>
      <c r="B21" s="28"/>
      <c r="C21" s="23" t="s">
        <v>13</v>
      </c>
      <c r="D21" s="21">
        <f>D19+D20</f>
        <v>35.97</v>
      </c>
      <c r="E21" s="21">
        <f>E19+E20</f>
        <v>3.51</v>
      </c>
      <c r="F21" s="15">
        <f t="shared" si="0"/>
        <v>9.7581317764803999E-2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19" s="8" customFormat="1" ht="66" customHeight="1" x14ac:dyDescent="0.25">
      <c r="A22" s="16" t="s">
        <v>21</v>
      </c>
      <c r="B22" s="24" t="s">
        <v>17</v>
      </c>
      <c r="C22" s="22" t="s">
        <v>10</v>
      </c>
      <c r="D22" s="21">
        <v>1853.95</v>
      </c>
      <c r="E22" s="21">
        <v>1835.46</v>
      </c>
      <c r="F22" s="15">
        <f t="shared" si="0"/>
        <v>0.99002669974918422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spans="1:19" s="8" customFormat="1" ht="33.75" customHeight="1" x14ac:dyDescent="0.25">
      <c r="A23" s="29" t="s">
        <v>22</v>
      </c>
      <c r="B23" s="26" t="s">
        <v>18</v>
      </c>
      <c r="C23" s="22" t="s">
        <v>10</v>
      </c>
      <c r="D23" s="21">
        <v>4872.6869999999999</v>
      </c>
      <c r="E23" s="21">
        <v>4788.63</v>
      </c>
      <c r="F23" s="15">
        <f t="shared" si="0"/>
        <v>0.98274935369335237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 s="8" customFormat="1" ht="25.5" customHeight="1" x14ac:dyDescent="0.25">
      <c r="A24" s="30"/>
      <c r="B24" s="27"/>
      <c r="C24" s="23" t="s">
        <v>27</v>
      </c>
      <c r="D24" s="21">
        <v>14651.977999999999</v>
      </c>
      <c r="E24" s="21">
        <v>13363.102999999999</v>
      </c>
      <c r="F24" s="15">
        <f t="shared" ref="F24" si="2">E24/D24</f>
        <v>0.91203406120320407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</row>
    <row r="25" spans="1:19" s="8" customFormat="1" ht="22.5" customHeight="1" x14ac:dyDescent="0.25">
      <c r="A25" s="31"/>
      <c r="B25" s="28"/>
      <c r="C25" s="23" t="s">
        <v>13</v>
      </c>
      <c r="D25" s="21">
        <f>D23+D24</f>
        <v>19524.665000000001</v>
      </c>
      <c r="E25" s="21">
        <f>E23+E24</f>
        <v>18151.733</v>
      </c>
      <c r="F25" s="15">
        <f t="shared" si="0"/>
        <v>0.92968217380426244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8" customFormat="1" ht="33" customHeight="1" x14ac:dyDescent="0.25">
      <c r="A26" s="33" t="s">
        <v>23</v>
      </c>
      <c r="B26" s="34" t="s">
        <v>28</v>
      </c>
      <c r="C26" s="22" t="s">
        <v>10</v>
      </c>
      <c r="D26" s="20">
        <v>1335</v>
      </c>
      <c r="E26" s="21">
        <v>1333.18</v>
      </c>
      <c r="F26" s="15">
        <f t="shared" si="0"/>
        <v>0.99863670411985028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</row>
    <row r="27" spans="1:19" s="8" customFormat="1" ht="24.75" customHeight="1" x14ac:dyDescent="0.25">
      <c r="A27" s="33"/>
      <c r="B27" s="34"/>
      <c r="C27" s="23" t="s">
        <v>27</v>
      </c>
      <c r="D27" s="20">
        <v>313.85000000000002</v>
      </c>
      <c r="E27" s="21">
        <v>129.58500000000001</v>
      </c>
      <c r="F27" s="15">
        <f t="shared" si="0"/>
        <v>0.41288832244702883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</row>
    <row r="28" spans="1:19" s="8" customFormat="1" ht="30.75" customHeight="1" x14ac:dyDescent="0.25">
      <c r="A28" s="33"/>
      <c r="B28" s="34"/>
      <c r="C28" s="23" t="s">
        <v>13</v>
      </c>
      <c r="D28" s="21">
        <f>D26+D27</f>
        <v>1648.85</v>
      </c>
      <c r="E28" s="21">
        <f>E26+E27</f>
        <v>1462.7650000000001</v>
      </c>
      <c r="F28" s="15">
        <f t="shared" si="0"/>
        <v>0.887142553901204</v>
      </c>
    </row>
    <row r="29" spans="1:19" s="7" customFormat="1" ht="27.75" customHeight="1" x14ac:dyDescent="0.25">
      <c r="A29" s="25" t="s">
        <v>14</v>
      </c>
      <c r="B29" s="25"/>
      <c r="C29" s="25"/>
      <c r="D29" s="18">
        <f>D11+D12+D17+D18+D21+D22+D25+D28</f>
        <v>369257.65499999997</v>
      </c>
      <c r="E29" s="18">
        <f>E11+E12+E17+E18+E21+E22+E25+E28</f>
        <v>360704.08500000002</v>
      </c>
      <c r="F29" s="19">
        <f t="shared" si="0"/>
        <v>0.97683576796803318</v>
      </c>
    </row>
  </sheetData>
  <mergeCells count="22">
    <mergeCell ref="A6:F6"/>
    <mergeCell ref="A9:A10"/>
    <mergeCell ref="B9:B10"/>
    <mergeCell ref="C9:C10"/>
    <mergeCell ref="D9:D10"/>
    <mergeCell ref="E9:E10"/>
    <mergeCell ref="F9:F10"/>
    <mergeCell ref="F12:F14"/>
    <mergeCell ref="A15:A17"/>
    <mergeCell ref="B15:B17"/>
    <mergeCell ref="A26:A28"/>
    <mergeCell ref="B26:B28"/>
    <mergeCell ref="A12:A14"/>
    <mergeCell ref="B12:B14"/>
    <mergeCell ref="C12:C14"/>
    <mergeCell ref="D12:D14"/>
    <mergeCell ref="E12:E14"/>
    <mergeCell ref="A29:C29"/>
    <mergeCell ref="B19:B21"/>
    <mergeCell ref="A19:A21"/>
    <mergeCell ref="B23:B25"/>
    <mergeCell ref="A23:A25"/>
  </mergeCells>
  <pageMargins left="0.59027777777777801" right="0.59027777777777801" top="0.39374999999999999" bottom="0.39374999999999999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revision>8</cp:revision>
  <cp:lastPrinted>2020-04-15T09:17:56Z</cp:lastPrinted>
  <dcterms:created xsi:type="dcterms:W3CDTF">2006-09-28T05:33:49Z</dcterms:created>
  <dcterms:modified xsi:type="dcterms:W3CDTF">2021-03-16T08:28:55Z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