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65" yWindow="3075" windowWidth="16380" windowHeight="8190" tabRatio="500"/>
  </bookViews>
  <sheets>
    <sheet name="2021" sheetId="1" r:id="rId1"/>
  </sheets>
  <definedNames>
    <definedName name="Print_Titles_0" localSheetId="0">'2021'!$13:$13</definedName>
    <definedName name="Print_Titles_0_0" localSheetId="0">'2021'!$13:$13</definedName>
    <definedName name="Print_Titles_0_0_0" localSheetId="0">'2021'!$13:$13</definedName>
    <definedName name="Print_Titles_0_0_0_0" localSheetId="0">'2021'!$13:$13</definedName>
    <definedName name="Print_Titles_0_0_0_0_0" localSheetId="0">'2021'!$13:$13</definedName>
    <definedName name="Print_Titles_0_0_0_0_0_0" localSheetId="0">'2021'!$13:$13</definedName>
    <definedName name="Print_Titles_0_0_0_0_0_0_0" localSheetId="0">'2021'!$13:$13</definedName>
    <definedName name="_xlnm.Print_Titles" localSheetId="0">'2021'!$13:$13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0" i="1" l="1"/>
  <c r="C39" i="1"/>
  <c r="C38" i="1"/>
  <c r="C37" i="1"/>
  <c r="C36" i="1"/>
  <c r="H35" i="1"/>
  <c r="G35" i="1"/>
  <c r="F35" i="1"/>
  <c r="E35" i="1"/>
  <c r="D35" i="1"/>
  <c r="C35" i="1"/>
  <c r="H34" i="1"/>
  <c r="G34" i="1"/>
  <c r="F34" i="1"/>
  <c r="E34" i="1"/>
  <c r="D34" i="1"/>
  <c r="C34" i="1"/>
  <c r="C33" i="1"/>
  <c r="C32" i="1"/>
  <c r="H31" i="1"/>
  <c r="G31" i="1"/>
  <c r="F31" i="1"/>
  <c r="E31" i="1"/>
  <c r="D31" i="1"/>
  <c r="C31" i="1" s="1"/>
  <c r="C30" i="1"/>
  <c r="C29" i="1"/>
  <c r="H28" i="1"/>
  <c r="H15" i="1" s="1"/>
  <c r="G28" i="1"/>
  <c r="F28" i="1"/>
  <c r="E28" i="1"/>
  <c r="D28" i="1"/>
  <c r="C27" i="1"/>
  <c r="C26" i="1"/>
  <c r="C25" i="1"/>
  <c r="C24" i="1"/>
  <c r="C23" i="1"/>
  <c r="C22" i="1"/>
  <c r="C21" i="1"/>
  <c r="C20" i="1"/>
  <c r="C19" i="1"/>
  <c r="H18" i="1"/>
  <c r="G18" i="1"/>
  <c r="F18" i="1"/>
  <c r="E18" i="1"/>
  <c r="D18" i="1"/>
  <c r="C18" i="1"/>
  <c r="H17" i="1"/>
  <c r="G17" i="1"/>
  <c r="G16" i="1" s="1"/>
  <c r="F17" i="1"/>
  <c r="E17" i="1"/>
  <c r="C17" i="1" s="1"/>
  <c r="C16" i="1" s="1"/>
  <c r="H16" i="1"/>
  <c r="F16" i="1"/>
  <c r="D16" i="1"/>
  <c r="F15" i="1"/>
  <c r="D15" i="1"/>
  <c r="G15" i="1" l="1"/>
  <c r="C28" i="1"/>
  <c r="E16" i="1"/>
  <c r="E15" i="1" s="1"/>
  <c r="C15" i="1" s="1"/>
</calcChain>
</file>

<file path=xl/sharedStrings.xml><?xml version="1.0" encoding="utf-8"?>
<sst xmlns="http://schemas.openxmlformats.org/spreadsheetml/2006/main" count="39" uniqueCount="39">
  <si>
    <t>Приложение 12</t>
  </si>
  <si>
    <t xml:space="preserve">Межбюджетные трансферты, передаваемые из бюджета Лахденпохского муниципального  </t>
  </si>
  <si>
    <t>района бюджетам поселений Лахденпохского муниципального района в 2022 году</t>
  </si>
  <si>
    <t>тыс.рублей</t>
  </si>
  <si>
    <t>Наименование</t>
  </si>
  <si>
    <t>Всего</t>
  </si>
  <si>
    <t>Лахденпохское городское поселение</t>
  </si>
  <si>
    <t>Куркиекское сельское поселение</t>
  </si>
  <si>
    <t>Мийнальское сельское поселение</t>
  </si>
  <si>
    <t>Хийтольское сельское поселение</t>
  </si>
  <si>
    <t>Элисенваарское сельское поселение</t>
  </si>
  <si>
    <t>Безвозмездные поступления от других бюджетов бюджетной системы Российской Федерации</t>
  </si>
  <si>
    <t>1. Дотации бюджетам бюджетной системы Российской Федерации</t>
  </si>
  <si>
    <t xml:space="preserve">1.1. Дотация бюджетам поселений на выравнивание бюджетной обеспеченности </t>
  </si>
  <si>
    <t>2. Субсидии бюджетам субъектов Российской Федерации и муниципальных образований (межбюджетные субсидии):</t>
  </si>
  <si>
    <t>2.1.Субсидии на социально-экономическое развитие территорий</t>
  </si>
  <si>
    <t>2.2.Субсидии на поддержку местных инициатив граждан проживающих в городских округах, в городских и сельских поселениях</t>
  </si>
  <si>
    <t>2.3.Субсидии на дорожную деятельность</t>
  </si>
  <si>
    <t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</si>
  <si>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</si>
  <si>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>2.6.Субсидия на переселение граждан из аварийного жилищного фонда (государственная корпорация Фонд содействия реформированию ЖКХ)</t>
  </si>
  <si>
    <t>2.7.Субсидия на переселение граждан из аварийного жилищного фонда  (средства РК)</t>
  </si>
  <si>
    <t>2.8 Субсидии на мероприятия по сохранению мемориальных, военно-исторических объектов и памятников</t>
  </si>
  <si>
    <t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</si>
  <si>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>2. Субвенции бюджетам бюджетной системы Российской Федерации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</si>
  <si>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</si>
  <si>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</si>
  <si>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3. Субсидии бюджетам субъектов Российской Федерации:</t>
  </si>
  <si>
    <t>3.1. Субсидии бюджетам поселений на социально-экономическое развитие территорий</t>
  </si>
  <si>
    <t xml:space="preserve">3.2. Субсидии бюджетам поселений на поддержку местных инициатив граждан </t>
  </si>
  <si>
    <t>3. Иные межбюджетные трансферты</t>
  </si>
  <si>
    <t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</si>
  <si>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</si>
  <si>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</si>
  <si>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</si>
  <si>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</si>
  <si>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>3.1.1. на исполнение части переданных полномочий по п.15 ч.1 ст.15 Федерального закона №131-ФЗ (генеральное планирование)</t>
  </si>
  <si>
    <t xml:space="preserve"> к Решению Совета Лахденпохского  муниципального района "О внесении изменений и дополнений в Решение Совета Лахденпохского муниципального района «О бюджете Лахденпохского муниципального района на 2020 год и плановый  период 2021 и 2022 годов» </t>
  </si>
  <si>
    <t>от 19 марта 2020 г. № 59/422-6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</si>
</sst>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4" x14ac:knownFonts="1">
    <font>
      <sz val="10"/>
      <name val="Arial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/>
      <sz val="11.5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4" fontId="5" fillId="0" borderId="1" xfId="0" applyNumberFormat="1" applyFont="1" applyBorder="1" applyAlignment="1">
      <alignment vertical="top"/>
    </xf>
    <xf numFmtId="4" fontId="8" fillId="0" borderId="1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vertical="top"/>
    </xf>
    <xf numFmtId="4" fontId="12" fillId="0" borderId="1" xfId="0" applyNumberFormat="1" applyFont="1" applyBorder="1" applyAlignment="1">
      <alignment vertical="top"/>
    </xf>
    <xf numFmtId="49" fontId="11" fillId="0" borderId="1" xfId="0" applyNumberFormat="1" applyFont="1" applyBorder="1" applyAlignment="1">
      <alignment horizontal="left" vertical="top" wrapText="1"/>
    </xf>
    <xf numFmtId="165" fontId="12" fillId="0" borderId="1" xfId="0" applyNumberFormat="1" applyFont="1" applyBorder="1" applyAlignment="1">
      <alignment vertical="top"/>
    </xf>
    <xf numFmtId="0" fontId="13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0"/>
  <sheetViews>
    <sheetView tabSelected="1" topLeftCell="B1" zoomScaleNormal="100" workbookViewId="0">
      <pane xSplit="1" ySplit="14" topLeftCell="C15" activePane="bottomRight" state="frozen"/>
      <selection activeCell="B1" sqref="B1"/>
      <selection pane="topRight" activeCell="C1" sqref="C1"/>
      <selection pane="bottomLeft" activeCell="B15" sqref="B15"/>
      <selection pane="bottomRight" activeCell="G6" sqref="G6:H6"/>
    </sheetView>
  </sheetViews>
  <sheetFormatPr defaultRowHeight="12.75" x14ac:dyDescent="0.2"/>
  <cols>
    <col min="1" max="1" width="6.5703125" customWidth="1"/>
    <col min="2" max="2" width="43.5703125" customWidth="1"/>
    <col min="3" max="3" width="11.5703125"/>
    <col min="4" max="4" width="15" customWidth="1"/>
    <col min="5" max="5" width="14.28515625" customWidth="1"/>
    <col min="6" max="6" width="14.5703125" customWidth="1"/>
    <col min="7" max="7" width="14.28515625" customWidth="1"/>
    <col min="8" max="8" width="15.28515625" customWidth="1"/>
    <col min="9" max="1025" width="8.7109375" customWidth="1"/>
  </cols>
  <sheetData>
    <row r="1" spans="2:9" x14ac:dyDescent="0.2">
      <c r="H1" s="1" t="s">
        <v>0</v>
      </c>
    </row>
    <row r="2" spans="2:9" ht="12.75" customHeight="1" x14ac:dyDescent="0.2">
      <c r="E2" s="31" t="s">
        <v>37</v>
      </c>
      <c r="F2" s="31"/>
      <c r="G2" s="31"/>
      <c r="H2" s="31"/>
      <c r="I2" s="28"/>
    </row>
    <row r="3" spans="2:9" x14ac:dyDescent="0.2">
      <c r="E3" s="31"/>
      <c r="F3" s="31"/>
      <c r="G3" s="31"/>
      <c r="H3" s="31"/>
      <c r="I3" s="28"/>
    </row>
    <row r="4" spans="2:9" x14ac:dyDescent="0.2">
      <c r="E4" s="31"/>
      <c r="F4" s="31"/>
      <c r="G4" s="31"/>
      <c r="H4" s="31"/>
      <c r="I4" s="28"/>
    </row>
    <row r="5" spans="2:9" x14ac:dyDescent="0.2">
      <c r="E5" s="31"/>
      <c r="F5" s="31"/>
      <c r="G5" s="31"/>
      <c r="H5" s="31"/>
      <c r="I5" s="28"/>
    </row>
    <row r="6" spans="2:9" ht="12.75" customHeight="1" x14ac:dyDescent="0.2">
      <c r="F6" s="2"/>
      <c r="G6" s="29" t="s">
        <v>38</v>
      </c>
      <c r="H6" s="29"/>
    </row>
    <row r="7" spans="2:9" x14ac:dyDescent="0.2">
      <c r="F7" s="2"/>
      <c r="G7" s="2"/>
    </row>
    <row r="8" spans="2:9" x14ac:dyDescent="0.2">
      <c r="F8" s="3"/>
      <c r="G8" s="3"/>
      <c r="H8" s="3"/>
    </row>
    <row r="9" spans="2:9" ht="18.75" customHeight="1" x14ac:dyDescent="0.3">
      <c r="B9" s="30" t="s">
        <v>1</v>
      </c>
      <c r="C9" s="30"/>
      <c r="D9" s="30"/>
      <c r="E9" s="30"/>
      <c r="F9" s="30"/>
      <c r="G9" s="30"/>
      <c r="H9" s="30"/>
    </row>
    <row r="10" spans="2:9" ht="17.45" customHeight="1" x14ac:dyDescent="0.3">
      <c r="B10" s="30" t="s">
        <v>2</v>
      </c>
      <c r="C10" s="30"/>
      <c r="D10" s="30"/>
      <c r="E10" s="30"/>
      <c r="F10" s="30"/>
      <c r="G10" s="30"/>
      <c r="H10" s="30"/>
    </row>
    <row r="11" spans="2:9" ht="18.75" x14ac:dyDescent="0.3">
      <c r="B11" s="4"/>
      <c r="C11" s="4"/>
      <c r="D11" s="4"/>
      <c r="E11" s="4"/>
      <c r="F11" s="4"/>
      <c r="G11" s="4"/>
      <c r="H11" s="4"/>
    </row>
    <row r="12" spans="2:9" x14ac:dyDescent="0.2">
      <c r="H12" s="5" t="s">
        <v>3</v>
      </c>
    </row>
    <row r="13" spans="2:9" ht="66.75" customHeight="1" x14ac:dyDescent="0.2">
      <c r="B13" s="6" t="s">
        <v>4</v>
      </c>
      <c r="C13" s="6" t="s">
        <v>5</v>
      </c>
      <c r="D13" s="6" t="s">
        <v>6</v>
      </c>
      <c r="E13" s="6" t="s">
        <v>7</v>
      </c>
      <c r="F13" s="6" t="s">
        <v>8</v>
      </c>
      <c r="G13" s="6" t="s">
        <v>9</v>
      </c>
      <c r="H13" s="6" t="s">
        <v>10</v>
      </c>
    </row>
    <row r="14" spans="2:9" ht="18" customHeight="1" x14ac:dyDescent="0.2">
      <c r="B14" s="7">
        <v>1</v>
      </c>
      <c r="C14" s="7">
        <v>2</v>
      </c>
      <c r="D14" s="7">
        <v>3</v>
      </c>
      <c r="E14" s="7">
        <v>4</v>
      </c>
      <c r="F14" s="7">
        <v>5</v>
      </c>
      <c r="G14" s="7">
        <v>6</v>
      </c>
      <c r="H14" s="7">
        <v>7</v>
      </c>
    </row>
    <row r="15" spans="2:9" ht="45.75" customHeight="1" x14ac:dyDescent="0.2">
      <c r="B15" s="8" t="s">
        <v>11</v>
      </c>
      <c r="C15" s="9">
        <f>D15+E15+F15+G15+H15</f>
        <v>3500.7</v>
      </c>
      <c r="D15" s="9">
        <f>D16+D28+D34+D31</f>
        <v>88.9</v>
      </c>
      <c r="E15" s="9">
        <f>E16+E28+E34+E31</f>
        <v>841.8</v>
      </c>
      <c r="F15" s="9">
        <f>F16+F28+F34+F31</f>
        <v>898</v>
      </c>
      <c r="G15" s="9">
        <f>G16+G28+G34+G31</f>
        <v>938.3</v>
      </c>
      <c r="H15" s="9">
        <f>H16+H28+H34+H31</f>
        <v>733.7</v>
      </c>
    </row>
    <row r="16" spans="2:9" ht="33" customHeight="1" x14ac:dyDescent="0.2">
      <c r="B16" s="10" t="s">
        <v>12</v>
      </c>
      <c r="C16" s="9">
        <f t="shared" ref="C16:H16" si="0">C17</f>
        <v>2966.7</v>
      </c>
      <c r="D16" s="9">
        <f t="shared" si="0"/>
        <v>88.9</v>
      </c>
      <c r="E16" s="9">
        <f t="shared" si="0"/>
        <v>708.3</v>
      </c>
      <c r="F16" s="9">
        <f t="shared" si="0"/>
        <v>764.5</v>
      </c>
      <c r="G16" s="9">
        <f t="shared" si="0"/>
        <v>804.8</v>
      </c>
      <c r="H16" s="9">
        <f t="shared" si="0"/>
        <v>600.20000000000005</v>
      </c>
    </row>
    <row r="17" spans="2:8" ht="36" customHeight="1" x14ac:dyDescent="0.2">
      <c r="B17" s="11" t="s">
        <v>13</v>
      </c>
      <c r="C17" s="12">
        <f>D17+E17+F17+G17+H17</f>
        <v>2966.7</v>
      </c>
      <c r="D17" s="12">
        <v>88.9</v>
      </c>
      <c r="E17" s="12">
        <f>441.3+267</f>
        <v>708.3</v>
      </c>
      <c r="F17" s="12">
        <f>420.5+344</f>
        <v>764.5</v>
      </c>
      <c r="G17" s="12">
        <f>458.8+346</f>
        <v>804.8</v>
      </c>
      <c r="H17" s="12">
        <f>557.2+43</f>
        <v>600.20000000000005</v>
      </c>
    </row>
    <row r="18" spans="2:8" ht="46.5" hidden="1" customHeight="1" x14ac:dyDescent="0.2">
      <c r="B18" s="13" t="s">
        <v>14</v>
      </c>
      <c r="C18" s="14">
        <f t="shared" ref="C18:H18" si="1">C19+C21+C20+C22+C23+C26+C24+C25+C27</f>
        <v>0</v>
      </c>
      <c r="D18" s="14">
        <f t="shared" si="1"/>
        <v>0</v>
      </c>
      <c r="E18" s="14">
        <f t="shared" si="1"/>
        <v>0</v>
      </c>
      <c r="F18" s="14">
        <f t="shared" si="1"/>
        <v>0</v>
      </c>
      <c r="G18" s="14">
        <f t="shared" si="1"/>
        <v>0</v>
      </c>
      <c r="H18" s="14">
        <f t="shared" si="1"/>
        <v>0</v>
      </c>
    </row>
    <row r="19" spans="2:8" ht="36" hidden="1" customHeight="1" x14ac:dyDescent="0.2">
      <c r="B19" s="15" t="s">
        <v>15</v>
      </c>
      <c r="C19" s="16">
        <f t="shared" ref="C19:C34" si="2">D19+E19+F19+G19+H19</f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</row>
    <row r="20" spans="2:8" ht="36" hidden="1" customHeight="1" x14ac:dyDescent="0.2">
      <c r="B20" s="15" t="s">
        <v>16</v>
      </c>
      <c r="C20" s="16">
        <f t="shared" si="2"/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</row>
    <row r="21" spans="2:8" ht="36" hidden="1" customHeight="1" x14ac:dyDescent="0.2">
      <c r="B21" s="15" t="s">
        <v>17</v>
      </c>
      <c r="C21" s="16">
        <f t="shared" si="2"/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</row>
    <row r="22" spans="2:8" ht="36" hidden="1" customHeight="1" x14ac:dyDescent="0.2">
      <c r="B22" s="15" t="s">
        <v>18</v>
      </c>
      <c r="C22" s="16">
        <f t="shared" si="2"/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</row>
    <row r="23" spans="2:8" ht="36" hidden="1" customHeight="1" x14ac:dyDescent="0.2">
      <c r="B23" s="15" t="s">
        <v>19</v>
      </c>
      <c r="C23" s="16">
        <f t="shared" si="2"/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</row>
    <row r="24" spans="2:8" ht="48.75" hidden="1" customHeight="1" x14ac:dyDescent="0.2">
      <c r="B24" s="15" t="s">
        <v>20</v>
      </c>
      <c r="C24" s="16">
        <f t="shared" si="2"/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</row>
    <row r="25" spans="2:8" ht="36" hidden="1" customHeight="1" x14ac:dyDescent="0.2">
      <c r="B25" s="15" t="s">
        <v>21</v>
      </c>
      <c r="C25" s="16">
        <f t="shared" si="2"/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</row>
    <row r="26" spans="2:8" ht="36" hidden="1" customHeight="1" x14ac:dyDescent="0.2">
      <c r="B26" s="15" t="s">
        <v>22</v>
      </c>
      <c r="C26" s="16">
        <f t="shared" si="2"/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</row>
    <row r="27" spans="2:8" ht="78" hidden="1" customHeight="1" x14ac:dyDescent="0.2">
      <c r="B27" s="15" t="s">
        <v>23</v>
      </c>
      <c r="C27" s="16">
        <f t="shared" si="2"/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</row>
    <row r="28" spans="2:8" ht="31.5" x14ac:dyDescent="0.2">
      <c r="B28" s="10" t="s">
        <v>24</v>
      </c>
      <c r="C28" s="17">
        <f t="shared" si="2"/>
        <v>534</v>
      </c>
      <c r="D28" s="17">
        <f>D29+D30</f>
        <v>0</v>
      </c>
      <c r="E28" s="17">
        <f>E29+E30</f>
        <v>133.5</v>
      </c>
      <c r="F28" s="17">
        <f>F29+F30</f>
        <v>133.5</v>
      </c>
      <c r="G28" s="17">
        <f>G29+G30</f>
        <v>133.5</v>
      </c>
      <c r="H28" s="17">
        <f>H29+H30</f>
        <v>133.5</v>
      </c>
    </row>
    <row r="29" spans="2:8" ht="63" x14ac:dyDescent="0.2">
      <c r="B29" s="11" t="s">
        <v>25</v>
      </c>
      <c r="C29" s="18">
        <f t="shared" si="2"/>
        <v>526</v>
      </c>
      <c r="D29" s="18">
        <v>0</v>
      </c>
      <c r="E29" s="18">
        <v>131.5</v>
      </c>
      <c r="F29" s="18">
        <v>131.5</v>
      </c>
      <c r="G29" s="18">
        <v>131.5</v>
      </c>
      <c r="H29" s="18">
        <v>131.5</v>
      </c>
    </row>
    <row r="30" spans="2:8" ht="117" customHeight="1" x14ac:dyDescent="0.2">
      <c r="B30" s="19" t="s">
        <v>26</v>
      </c>
      <c r="C30" s="18">
        <f t="shared" si="2"/>
        <v>8</v>
      </c>
      <c r="D30" s="18">
        <v>0</v>
      </c>
      <c r="E30" s="18">
        <v>2</v>
      </c>
      <c r="F30" s="18">
        <v>2</v>
      </c>
      <c r="G30" s="18">
        <v>2</v>
      </c>
      <c r="H30" s="18">
        <v>2</v>
      </c>
    </row>
    <row r="31" spans="2:8" ht="38.25" hidden="1" customHeight="1" x14ac:dyDescent="0.2">
      <c r="B31" s="10" t="s">
        <v>27</v>
      </c>
      <c r="C31" s="20">
        <f t="shared" si="2"/>
        <v>0</v>
      </c>
      <c r="D31" s="20">
        <f>D32+D33</f>
        <v>0</v>
      </c>
      <c r="E31" s="20">
        <f>E32+E33</f>
        <v>0</v>
      </c>
      <c r="F31" s="20">
        <f>F32+F33</f>
        <v>0</v>
      </c>
      <c r="G31" s="20">
        <f>G32+G33</f>
        <v>0</v>
      </c>
      <c r="H31" s="20">
        <f>H32+H33</f>
        <v>0</v>
      </c>
    </row>
    <row r="32" spans="2:8" ht="62.25" hidden="1" customHeight="1" x14ac:dyDescent="0.2">
      <c r="B32" s="19" t="s">
        <v>28</v>
      </c>
      <c r="C32" s="21">
        <f t="shared" si="2"/>
        <v>0</v>
      </c>
      <c r="D32" s="21"/>
      <c r="E32" s="21"/>
      <c r="F32" s="21"/>
      <c r="G32" s="21"/>
      <c r="H32" s="21"/>
    </row>
    <row r="33" spans="2:8" ht="41.25" hidden="1" customHeight="1" x14ac:dyDescent="0.2">
      <c r="B33" s="19" t="s">
        <v>29</v>
      </c>
      <c r="C33" s="21">
        <f t="shared" si="2"/>
        <v>0</v>
      </c>
      <c r="D33" s="21"/>
      <c r="E33" s="21"/>
      <c r="F33" s="22"/>
      <c r="G33" s="21"/>
      <c r="H33" s="21"/>
    </row>
    <row r="34" spans="2:8" ht="15" hidden="1" x14ac:dyDescent="0.2">
      <c r="B34" s="23" t="s">
        <v>30</v>
      </c>
      <c r="C34" s="24">
        <f t="shared" si="2"/>
        <v>0</v>
      </c>
      <c r="D34" s="24">
        <f>D35+D38</f>
        <v>0</v>
      </c>
      <c r="E34" s="24">
        <f>E35+E38</f>
        <v>0</v>
      </c>
      <c r="F34" s="24">
        <f>F35+F38</f>
        <v>0</v>
      </c>
      <c r="G34" s="24">
        <f>G35+G38</f>
        <v>0</v>
      </c>
      <c r="H34" s="24">
        <f>H35+H38</f>
        <v>0</v>
      </c>
    </row>
    <row r="35" spans="2:8" ht="93.75" hidden="1" customHeight="1" x14ac:dyDescent="0.2">
      <c r="B35" s="15" t="s">
        <v>31</v>
      </c>
      <c r="C35" s="25">
        <f>SUM(D35:H35)</f>
        <v>0</v>
      </c>
      <c r="D35" s="25">
        <f>D36+D37+D39+D40</f>
        <v>0</v>
      </c>
      <c r="E35" s="25">
        <f>E36+E37+E39+E40</f>
        <v>0</v>
      </c>
      <c r="F35" s="25">
        <f>F36+F37+F39+F40</f>
        <v>0</v>
      </c>
      <c r="G35" s="25">
        <f>G36+G37+G39+G40</f>
        <v>0</v>
      </c>
      <c r="H35" s="25">
        <f>H36+H37+H39+H40</f>
        <v>0</v>
      </c>
    </row>
    <row r="36" spans="2:8" ht="171.75" hidden="1" customHeight="1" x14ac:dyDescent="0.2">
      <c r="B36" s="26" t="s">
        <v>32</v>
      </c>
      <c r="C36" s="25">
        <f>D36+E36+F36+G36+H36</f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</row>
    <row r="37" spans="2:8" ht="63.75" hidden="1" customHeight="1" x14ac:dyDescent="0.2">
      <c r="B37" s="26" t="s">
        <v>33</v>
      </c>
      <c r="C37" s="25">
        <f>D37+E37+F37+G37+H37</f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</row>
    <row r="38" spans="2:8" ht="60" hidden="1" x14ac:dyDescent="0.2">
      <c r="B38" s="15" t="s">
        <v>34</v>
      </c>
      <c r="C38" s="25">
        <f>SUM(D38:H38)</f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</row>
    <row r="39" spans="2:8" ht="75" hidden="1" x14ac:dyDescent="0.2">
      <c r="B39" s="26" t="s">
        <v>35</v>
      </c>
      <c r="C39" s="25">
        <f>D39+E39+F39+G39+H39</f>
        <v>0</v>
      </c>
      <c r="D39" s="25">
        <v>0</v>
      </c>
      <c r="E39" s="25">
        <v>0</v>
      </c>
      <c r="F39" s="27">
        <v>0</v>
      </c>
      <c r="G39" s="27">
        <v>0</v>
      </c>
      <c r="H39" s="25">
        <v>0</v>
      </c>
    </row>
    <row r="40" spans="2:8" ht="45" hidden="1" x14ac:dyDescent="0.2">
      <c r="B40" s="26" t="s">
        <v>36</v>
      </c>
      <c r="C40" s="25">
        <f>D40+E40+F40+G40+H40</f>
        <v>0</v>
      </c>
      <c r="D40" s="25">
        <v>0</v>
      </c>
      <c r="E40" s="27">
        <v>0</v>
      </c>
      <c r="F40" s="27">
        <v>0</v>
      </c>
      <c r="G40" s="27">
        <v>0</v>
      </c>
      <c r="H40" s="25">
        <v>0</v>
      </c>
    </row>
  </sheetData>
  <mergeCells count="4">
    <mergeCell ref="G6:H6"/>
    <mergeCell ref="B9:H9"/>
    <mergeCell ref="B10:H10"/>
    <mergeCell ref="E2:H5"/>
  </mergeCells>
  <pageMargins left="0.39374999999999999" right="0.39374999999999999" top="0.59027777777777801" bottom="0.59027777777777801" header="0.51180555555555496" footer="0.51180555555555496"/>
  <pageSetup paperSize="9" scale="70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2021</vt:lpstr>
      <vt:lpstr>'2021'!Print_Titles_0</vt:lpstr>
      <vt:lpstr>'2021'!Print_Titles_0_0</vt:lpstr>
      <vt:lpstr>'2021'!Print_Titles_0_0_0</vt:lpstr>
      <vt:lpstr>'2021'!Print_Titles_0_0_0_0</vt:lpstr>
      <vt:lpstr>'2021'!Print_Titles_0_0_0_0_0</vt:lpstr>
      <vt:lpstr>'2021'!Print_Titles_0_0_0_0_0_0</vt:lpstr>
      <vt:lpstr>'2021'!Print_Titles_0_0_0_0_0_0_0</vt:lpstr>
      <vt:lpstr>'2021'!Заголовки_для_печати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Администратор</dc:creator>
  <dc:description/>
  <cp:lastModifiedBy>Ольга</cp:lastModifiedBy>
  <cp:revision>9</cp:revision>
  <cp:lastPrinted>2020-03-05T12:41:46Z</cp:lastPrinted>
  <dcterms:created xsi:type="dcterms:W3CDTF">2016-11-15T10:31:06Z</dcterms:created>
  <dcterms:modified xsi:type="dcterms:W3CDTF">2020-03-20T08:49:31Z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