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65" windowWidth="21075" windowHeight="9225" activeTab="0"/>
  </bookViews>
  <sheets>
    <sheet name="Бюджет" sheetId="1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<sst xmlns="http://schemas.openxmlformats.org/spreadsheetml/2006/main" count="65" uniqueCount="56">
  <si>
    <t xml:space="preserve">                                                                                                            </t>
  </si>
  <si>
    <t/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</si>
  <si>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</si>
  <si>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</si>
  <si>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</si>
  <si>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</si>
  <si>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</si>
  <si>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</si>
  <si>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</si>
  <si>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</si>
  <si>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</si>
  <si>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</si>
  <si>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</si>
  <si>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</si>
  <si>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</si>
  <si>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</si>
  <si>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</si>
  <si>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</si>
  <si>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</si>
  <si>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</si>
  <si>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</si>
  <si>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</si>
  <si>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</si>
  <si>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</si>
  <si>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</si>
  <si>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Дорожное хозяйство (дорожные фонды)</t>
  </si>
  <si>
    <t>НАЦИОНАЛЬНАЯ ЭКОНОМИКА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</si>
  <si>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</si>
  <si>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</si>
  <si>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</si>
  <si>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</si>
  <si>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</si>
  <si>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</si>
  <si>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подраздела</t>
  </si>
  <si>
    <t>раздела</t>
  </si>
  <si>
    <t>Наименование</t>
  </si>
  <si>
    <t>Код</t>
  </si>
  <si>
    <t>(тыс.рублей)</t>
  </si>
  <si>
    <t>(период)</t>
  </si>
  <si>
    <t>Исполнение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</si>
  <si>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</si>
  <si>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</si>
  <si>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</si>
  <si>
    <t>Массовый спорт</t>
  </si>
  <si>
    <t>ИТОГО:</t>
  </si>
  <si>
    <t>Сведения об исполнении консолидированного бюджета Лахденпохского муниципального района по расходам в разрезе разделов и подразделов классификации расходов</t>
  </si>
  <si>
    <t>2020 год</t>
  </si>
  <si>
    <t>2021 год</t>
  </si>
  <si>
    <t>Общеэкономические вопросы</t>
  </si>
  <si>
    <t>Сельское хозяйство и рыболовство</t>
  </si>
  <si>
    <t>НАЦИОНАЛЬНАЯ БЕЗОПАСНОСТЬ И ПРАВООХРАНИТЕЛЬНАЯ ДЕЯТЕЛЬНОСТЬ</t>
  </si>
  <si>
    <t>Гражданская оборона</t>
  </si>
  <si>
    <t>за 2020-2021 гг.</t>
  </si>
  <si>
    <t>Другие вопросы в области национальной экономики</t>
  </si>
  <si>
    <t>Судебная система</t>
  </si>
  <si>
    <t>*Расходы с учетом исключений (ф.0503317)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</si>
</sst>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"/>
    <numFmt numFmtId="165" formatCode="#,##0.00;[Red]\-#,##0.00;0.00"/>
    <numFmt numFmtId="166" formatCode="000"/>
    <numFmt numFmtId="167" formatCode="00"/>
    <numFmt numFmtId="172" formatCode="#,##0.00_ ;[Red]\-#,##0.00\ "/>
  </numFmts>
  <fonts count="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"/>
      <color rgb="FF000000"/>
      <name val="Segoe UI"/>
      <family val="2"/>
    </font>
    <font>
      <sz val="8"/>
      <color rgb="FF00000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0" fontId="1" fillId="0" borderId="2" xfId="0" applyNumberFormat="1" applyFont="1" applyFill="1" applyBorder="1" applyAlignment="1" applyProtection="1">
      <alignment/>
      <protection hidden="1"/>
    </xf>
    <xf numFmtId="165" fontId="1" fillId="0" borderId="3" xfId="0" applyNumberFormat="1" applyFont="1" applyFill="1" applyBorder="1" applyAlignment="1" applyProtection="1">
      <alignment/>
      <protection hidden="1"/>
    </xf>
    <xf numFmtId="165" fontId="1" fillId="0" borderId="4" xfId="0" applyNumberFormat="1" applyFont="1" applyFill="1" applyBorder="1" applyAlignment="1" applyProtection="1">
      <alignment/>
      <protection hidden="1"/>
    </xf>
    <xf numFmtId="167" fontId="1" fillId="0" borderId="5" xfId="0" applyNumberFormat="1" applyFont="1" applyFill="1" applyBorder="1" applyAlignment="1" applyProtection="1">
      <alignment/>
      <protection hidden="1"/>
    </xf>
    <xf numFmtId="0" fontId="2" fillId="0" borderId="2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0" fontId="2" fillId="0" borderId="6" xfId="0" applyNumberFormat="1" applyFont="1" applyFill="1" applyBorder="1" applyAlignment="1" applyProtection="1">
      <alignment horizontal="center"/>
      <protection hidden="1"/>
    </xf>
    <xf numFmtId="0" fontId="2" fillId="0" borderId="7" xfId="0" applyNumberFormat="1" applyFont="1" applyFill="1" applyBorder="1" applyAlignment="1" applyProtection="1">
      <alignment horizontal="center"/>
      <protection hidden="1"/>
    </xf>
    <xf numFmtId="0" fontId="2" fillId="0" borderId="8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vertical="top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167" fontId="1" fillId="0" borderId="9" xfId="0" applyNumberFormat="1" applyFont="1" applyFill="1" applyBorder="1" applyAlignment="1" applyProtection="1">
      <alignment/>
      <protection hidden="1"/>
    </xf>
    <xf numFmtId="165" fontId="1" fillId="0" borderId="10" xfId="0" applyNumberFormat="1" applyFont="1" applyFill="1" applyBorder="1" applyAlignment="1" applyProtection="1">
      <alignment/>
      <protection hidden="1"/>
    </xf>
    <xf numFmtId="165" fontId="1" fillId="0" borderId="11" xfId="0" applyNumberFormat="1" applyFont="1" applyFill="1" applyBorder="1" applyAlignment="1" applyProtection="1">
      <alignment/>
      <protection hidden="1"/>
    </xf>
    <xf numFmtId="164" fontId="2" fillId="0" borderId="6" xfId="0" applyNumberFormat="1" applyFont="1" applyFill="1" applyBorder="1" applyAlignment="1" applyProtection="1">
      <alignment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0" borderId="0" xfId="0" applyFill="1"/>
    <xf numFmtId="0" fontId="0" fillId="0" borderId="0" xfId="0" applyFill="1" applyBorder="1" applyProtection="1">
      <protection hidden="1"/>
    </xf>
    <xf numFmtId="0" fontId="0" fillId="0" borderId="0" xfId="0" applyFill="1" applyBorder="1"/>
    <xf numFmtId="0" fontId="1" fillId="0" borderId="0" xfId="0" applyFont="1" applyFill="1" applyBorder="1" applyProtection="1">
      <protection hidden="1"/>
    </xf>
    <xf numFmtId="165" fontId="1" fillId="0" borderId="5" xfId="0" applyNumberFormat="1" applyFont="1" applyFill="1" applyBorder="1" applyAlignment="1" applyProtection="1">
      <alignment/>
      <protection hidden="1"/>
    </xf>
    <xf numFmtId="167" fontId="2" fillId="0" borderId="5" xfId="0" applyNumberFormat="1" applyFont="1" applyFill="1" applyBorder="1" applyAlignment="1" applyProtection="1">
      <alignment/>
      <protection hidden="1"/>
    </xf>
    <xf numFmtId="165" fontId="2" fillId="0" borderId="4" xfId="0" applyNumberFormat="1" applyFont="1" applyFill="1" applyBorder="1" applyAlignment="1" applyProtection="1">
      <alignment/>
      <protection hidden="1"/>
    </xf>
    <xf numFmtId="165" fontId="2" fillId="0" borderId="3" xfId="0" applyNumberFormat="1" applyFont="1" applyFill="1" applyBorder="1" applyAlignment="1" applyProtection="1">
      <alignment/>
      <protection hidden="1"/>
    </xf>
    <xf numFmtId="165" fontId="2" fillId="0" borderId="5" xfId="0" applyNumberFormat="1" applyFont="1" applyFill="1" applyBorder="1" applyAlignment="1" applyProtection="1">
      <alignment/>
      <protection hidden="1"/>
    </xf>
    <xf numFmtId="167" fontId="2" fillId="0" borderId="15" xfId="0" applyNumberFormat="1" applyFont="1" applyFill="1" applyBorder="1" applyAlignment="1" applyProtection="1">
      <alignment/>
      <protection hidden="1"/>
    </xf>
    <xf numFmtId="165" fontId="2" fillId="0" borderId="16" xfId="0" applyNumberFormat="1" applyFont="1" applyFill="1" applyBorder="1" applyAlignment="1" applyProtection="1">
      <alignment/>
      <protection hidden="1"/>
    </xf>
    <xf numFmtId="165" fontId="2" fillId="0" borderId="17" xfId="0" applyNumberFormat="1" applyFont="1" applyFill="1" applyBorder="1" applyAlignment="1" applyProtection="1">
      <alignment/>
      <protection hidden="1"/>
    </xf>
    <xf numFmtId="164" fontId="1" fillId="0" borderId="0" xfId="0" applyNumberFormat="1" applyFont="1" applyFill="1" applyProtection="1">
      <protection hidden="1"/>
    </xf>
    <xf numFmtId="166" fontId="1" fillId="0" borderId="18" xfId="0" applyNumberFormat="1" applyFont="1" applyFill="1" applyBorder="1" applyAlignment="1" applyProtection="1">
      <alignment wrapText="1"/>
      <protection hidden="1"/>
    </xf>
    <xf numFmtId="166" fontId="1" fillId="0" borderId="19" xfId="0" applyNumberFormat="1" applyFont="1" applyFill="1" applyBorder="1" applyAlignment="1" applyProtection="1">
      <alignment horizontal="left" wrapText="1"/>
      <protection hidden="1"/>
    </xf>
    <xf numFmtId="166" fontId="1" fillId="0" borderId="20" xfId="0" applyNumberFormat="1" applyFont="1" applyFill="1" applyBorder="1" applyAlignment="1" applyProtection="1">
      <alignment horizontal="left" wrapText="1"/>
      <protection hidden="1"/>
    </xf>
    <xf numFmtId="166" fontId="1" fillId="0" borderId="21" xfId="0" applyNumberFormat="1" applyFont="1" applyFill="1" applyBorder="1" applyAlignment="1" applyProtection="1">
      <alignment horizontal="left" wrapText="1"/>
      <protection hidden="1"/>
    </xf>
    <xf numFmtId="166" fontId="2" fillId="0" borderId="18" xfId="0" applyNumberFormat="1" applyFont="1" applyFill="1" applyBorder="1" applyAlignment="1" applyProtection="1">
      <alignment wrapText="1"/>
      <protection hidden="1"/>
    </xf>
    <xf numFmtId="49" fontId="0" fillId="0" borderId="0" xfId="0" applyNumberFormat="1" applyFont="1" applyFill="1" applyAlignment="1">
      <alignment horizontal="center" wrapText="1"/>
    </xf>
    <xf numFmtId="0" fontId="4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2" fillId="0" borderId="22" xfId="0" applyNumberFormat="1" applyFont="1" applyFill="1" applyBorder="1" applyAlignment="1" applyProtection="1">
      <alignment horizontal="center" vertical="center"/>
      <protection hidden="1"/>
    </xf>
    <xf numFmtId="0" fontId="2" fillId="0" borderId="23" xfId="0" applyNumberFormat="1" applyFont="1" applyFill="1" applyBorder="1" applyAlignment="1" applyProtection="1">
      <alignment horizontal="center" vertical="center"/>
      <protection hidden="1"/>
    </xf>
    <xf numFmtId="0" fontId="2" fillId="0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25" xfId="0" applyNumberFormat="1" applyFont="1" applyFill="1" applyBorder="1" applyAlignment="1" applyProtection="1">
      <alignment horizontal="center" vertical="center"/>
      <protection hidden="1"/>
    </xf>
    <xf numFmtId="0" fontId="2" fillId="0" borderId="26" xfId="0" applyNumberFormat="1" applyFont="1" applyFill="1" applyBorder="1" applyAlignment="1" applyProtection="1">
      <alignment horizontal="center" vertical="center"/>
      <protection hidden="1"/>
    </xf>
    <xf numFmtId="0" fontId="2" fillId="0" borderId="27" xfId="0" applyNumberFormat="1" applyFont="1" applyFill="1" applyBorder="1" applyAlignment="1" applyProtection="1">
      <alignment horizontal="center" vertical="center"/>
      <protection hidden="1"/>
    </xf>
    <xf numFmtId="166" fontId="1" fillId="0" borderId="19" xfId="0" applyNumberFormat="1" applyFont="1" applyFill="1" applyBorder="1" applyAlignment="1" applyProtection="1">
      <alignment horizontal="left" wrapText="1"/>
      <protection hidden="1"/>
    </xf>
    <xf numFmtId="166" fontId="1" fillId="0" borderId="20" xfId="0" applyNumberFormat="1" applyFont="1" applyFill="1" applyBorder="1" applyAlignment="1" applyProtection="1">
      <alignment horizontal="left" wrapText="1"/>
      <protection hidden="1"/>
    </xf>
    <xf numFmtId="166" fontId="1" fillId="0" borderId="21" xfId="0" applyNumberFormat="1" applyFont="1" applyFill="1" applyBorder="1" applyAlignment="1" applyProtection="1">
      <alignment horizontal="left" wrapText="1"/>
      <protection hidden="1"/>
    </xf>
    <xf numFmtId="0" fontId="2" fillId="0" borderId="28" xfId="0" applyNumberFormat="1" applyFont="1" applyFill="1" applyBorder="1" applyAlignment="1" applyProtection="1">
      <alignment horizontal="center"/>
      <protection hidden="1"/>
    </xf>
    <xf numFmtId="0" fontId="2" fillId="0" borderId="29" xfId="0" applyNumberFormat="1" applyFont="1" applyFill="1" applyBorder="1" applyAlignment="1" applyProtection="1">
      <alignment horizontal="center"/>
      <protection hidden="1"/>
    </xf>
    <xf numFmtId="0" fontId="2" fillId="0" borderId="30" xfId="0" applyNumberFormat="1" applyFont="1" applyFill="1" applyBorder="1" applyAlignment="1" applyProtection="1">
      <alignment horizontal="center"/>
      <protection hidden="1"/>
    </xf>
    <xf numFmtId="0" fontId="2" fillId="0" borderId="1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NumberFormat="1" applyFont="1" applyFill="1" applyBorder="1" applyAlignment="1" applyProtection="1">
      <alignment horizontal="center" vertical="center"/>
      <protection hidden="1"/>
    </xf>
    <xf numFmtId="166" fontId="2" fillId="0" borderId="31" xfId="0" applyNumberFormat="1" applyFont="1" applyFill="1" applyBorder="1" applyAlignment="1" applyProtection="1">
      <alignment wrapText="1"/>
      <protection hidden="1"/>
    </xf>
    <xf numFmtId="4" fontId="5" fillId="0" borderId="0" xfId="0" applyNumberFormat="1" applyFont="1"/>
    <xf numFmtId="4" fontId="2" fillId="0" borderId="0" xfId="0" applyNumberFormat="1" applyFont="1" applyFill="1" applyAlignment="1" applyProtection="1">
      <alignment/>
      <protection hidden="1"/>
    </xf>
    <xf numFmtId="167" fontId="1" fillId="0" borderId="4" xfId="0" applyNumberFormat="1" applyFont="1" applyFill="1" applyBorder="1" applyAlignment="1" applyProtection="1">
      <alignment/>
      <protection hidden="1"/>
    </xf>
    <xf numFmtId="4" fontId="6" fillId="0" borderId="0" xfId="0" applyNumberFormat="1" applyFont="1"/>
    <xf numFmtId="172" fontId="0" fillId="0" borderId="0" xfId="0" applyNumberFormat="1" applyFill="1" applyProtection="1">
      <protection hidden="1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1" fillId="0" borderId="0" xfId="0" applyFont="1" applyFill="1" applyProtection="1">
      <protection hidden="1"/>
    </xf>
    <xf numFmtId="0" fontId="2" fillId="0" borderId="28" xfId="0" applyNumberFormat="1" applyFont="1" applyFill="1" applyBorder="1" applyAlignment="1" applyProtection="1">
      <alignment horizontal="left"/>
      <protection hidden="1"/>
    </xf>
    <xf numFmtId="0" fontId="2" fillId="0" borderId="29" xfId="0" applyNumberFormat="1" applyFont="1" applyFill="1" applyBorder="1" applyAlignment="1" applyProtection="1">
      <alignment horizontal="left"/>
      <protection hidden="1"/>
    </xf>
    <xf numFmtId="0" fontId="2" fillId="0" borderId="30" xfId="0" applyNumberFormat="1" applyFont="1" applyFill="1" applyBorder="1" applyAlignment="1" applyProtection="1">
      <alignment horizontal="lef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showGridLines="0" tabSelected="1" zoomScale="120" zoomScaleNormal="120" workbookViewId="0" topLeftCell="A28">
      <selection activeCell="L55" sqref="L55"/>
    </sheetView>
  </sheetViews>
  <sheetFormatPr defaultColWidth="9.140625" defaultRowHeight="12.75"/>
  <cols>
    <col min="1" max="1" width="1.421875" style="28" customWidth="1"/>
    <col min="2" max="2" width="9.140625" style="28" customWidth="1"/>
    <col min="3" max="3" width="0.85546875" style="28" customWidth="1"/>
    <col min="4" max="4" width="0.71875" style="28" customWidth="1"/>
    <col min="5" max="8" width="0.5625" style="28" customWidth="1"/>
    <col min="9" max="10" width="0.71875" style="28" customWidth="1"/>
    <col min="11" max="11" width="0.5625" style="28" customWidth="1"/>
    <col min="12" max="12" width="43.421875" style="28" customWidth="1"/>
    <col min="13" max="13" width="8.00390625" style="28" customWidth="1"/>
    <col min="14" max="14" width="7.00390625" style="28" customWidth="1"/>
    <col min="15" max="16" width="12.8515625" style="28" customWidth="1"/>
    <col min="17" max="17" width="5.140625" style="28" customWidth="1"/>
    <col min="18" max="243" width="9.140625" style="28" customWidth="1"/>
    <col min="244" max="16384" width="9.140625" style="28" customWidth="1"/>
  </cols>
  <sheetData>
    <row r="1" spans="1:17" ht="30" customHeight="1">
      <c r="A1" s="27"/>
      <c r="B1" s="46" t="s">
        <v>45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27"/>
    </row>
    <row r="2" spans="1:17" ht="6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11"/>
      <c r="M2" s="11"/>
      <c r="N2" s="11"/>
      <c r="O2" s="27"/>
      <c r="P2" s="27"/>
      <c r="Q2" s="27"/>
    </row>
    <row r="3" spans="1:17" ht="12.75" customHeight="1">
      <c r="A3" s="27"/>
      <c r="B3" s="47" t="s">
        <v>52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27"/>
    </row>
    <row r="4" spans="1:17" ht="12.75" customHeight="1">
      <c r="A4" s="27"/>
      <c r="B4" s="48" t="s">
        <v>38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7"/>
    </row>
    <row r="5" spans="1:17" ht="14.2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1"/>
      <c r="L5" s="2"/>
      <c r="M5" s="2"/>
      <c r="N5" s="2"/>
      <c r="O5" s="27"/>
      <c r="P5" s="27" t="s">
        <v>37</v>
      </c>
      <c r="Q5" s="27"/>
    </row>
    <row r="6" spans="1:17" ht="18" customHeight="1">
      <c r="A6" s="9"/>
      <c r="B6" s="49" t="s">
        <v>35</v>
      </c>
      <c r="C6" s="50"/>
      <c r="D6" s="50"/>
      <c r="E6" s="50"/>
      <c r="F6" s="50"/>
      <c r="G6" s="50"/>
      <c r="H6" s="50"/>
      <c r="I6" s="50"/>
      <c r="J6" s="50"/>
      <c r="K6" s="50"/>
      <c r="L6" s="51"/>
      <c r="M6" s="61" t="s">
        <v>36</v>
      </c>
      <c r="N6" s="62"/>
      <c r="O6" s="61" t="s">
        <v>39</v>
      </c>
      <c r="P6" s="63"/>
      <c r="Q6" s="2"/>
    </row>
    <row r="7" spans="1:17" ht="30.75" customHeight="1" thickBot="1">
      <c r="A7" s="9"/>
      <c r="B7" s="52"/>
      <c r="C7" s="53"/>
      <c r="D7" s="53"/>
      <c r="E7" s="53"/>
      <c r="F7" s="53"/>
      <c r="G7" s="53"/>
      <c r="H7" s="53"/>
      <c r="I7" s="53"/>
      <c r="J7" s="53"/>
      <c r="K7" s="53"/>
      <c r="L7" s="54"/>
      <c r="M7" s="23" t="s">
        <v>34</v>
      </c>
      <c r="N7" s="24" t="s">
        <v>33</v>
      </c>
      <c r="O7" s="25" t="s">
        <v>46</v>
      </c>
      <c r="P7" s="26" t="s">
        <v>47</v>
      </c>
      <c r="Q7" s="2"/>
    </row>
    <row r="8" spans="1:17" ht="12" customHeight="1" thickBot="1">
      <c r="A8" s="9"/>
      <c r="B8" s="58">
        <v>1</v>
      </c>
      <c r="C8" s="59"/>
      <c r="D8" s="59"/>
      <c r="E8" s="59"/>
      <c r="F8" s="59"/>
      <c r="G8" s="59"/>
      <c r="H8" s="59"/>
      <c r="I8" s="59"/>
      <c r="J8" s="59"/>
      <c r="K8" s="59"/>
      <c r="L8" s="60"/>
      <c r="M8" s="12">
        <v>2</v>
      </c>
      <c r="N8" s="13">
        <v>3</v>
      </c>
      <c r="O8" s="12">
        <v>4</v>
      </c>
      <c r="P8" s="14">
        <v>5</v>
      </c>
      <c r="Q8" s="2"/>
    </row>
    <row r="9" spans="1:17" ht="16.5" customHeight="1">
      <c r="A9" s="5"/>
      <c r="B9" s="64" t="s">
        <v>32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37">
        <v>1</v>
      </c>
      <c r="N9" s="37" t="s">
        <v>1</v>
      </c>
      <c r="O9" s="38">
        <f>SUM(O10:O16)</f>
        <v>63393.39457</v>
      </c>
      <c r="P9" s="39">
        <f>SUM(P10:P16)</f>
        <v>75218.41121</v>
      </c>
      <c r="Q9" s="4"/>
    </row>
    <row r="10" spans="1:17" ht="22.5" customHeight="1">
      <c r="A10" s="5"/>
      <c r="B10" s="55" t="s">
        <v>40</v>
      </c>
      <c r="C10" s="56"/>
      <c r="D10" s="56"/>
      <c r="E10" s="56"/>
      <c r="F10" s="56"/>
      <c r="G10" s="56"/>
      <c r="H10" s="56"/>
      <c r="I10" s="56"/>
      <c r="J10" s="56"/>
      <c r="K10" s="56"/>
      <c r="L10" s="57"/>
      <c r="M10" s="19">
        <v>1</v>
      </c>
      <c r="N10" s="19">
        <v>2</v>
      </c>
      <c r="O10" s="20">
        <v>2673.20283</v>
      </c>
      <c r="P10" s="21">
        <v>3291.2905</v>
      </c>
      <c r="Q10" s="4"/>
    </row>
    <row r="11" spans="1:17" ht="35.25" customHeight="1">
      <c r="A11" s="5"/>
      <c r="B11" s="55" t="s">
        <v>41</v>
      </c>
      <c r="C11" s="56"/>
      <c r="D11" s="56"/>
      <c r="E11" s="56"/>
      <c r="F11" s="56"/>
      <c r="G11" s="56"/>
      <c r="H11" s="56"/>
      <c r="I11" s="56"/>
      <c r="J11" s="56"/>
      <c r="K11" s="56"/>
      <c r="L11" s="57"/>
      <c r="M11" s="19">
        <v>1</v>
      </c>
      <c r="N11" s="19">
        <v>3</v>
      </c>
      <c r="O11" s="20">
        <v>1219.81745</v>
      </c>
      <c r="P11" s="21">
        <v>616.69454</v>
      </c>
      <c r="Q11" s="4"/>
    </row>
    <row r="12" spans="1:17" ht="35.25" customHeight="1">
      <c r="A12" s="5"/>
      <c r="B12" s="41" t="s">
        <v>31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8">
        <v>1</v>
      </c>
      <c r="N12" s="8">
        <v>4</v>
      </c>
      <c r="O12" s="7">
        <v>36602.21935</v>
      </c>
      <c r="P12" s="6">
        <v>35328.51045</v>
      </c>
      <c r="Q12" s="4"/>
    </row>
    <row r="13" spans="1:17" ht="15.75" customHeight="1">
      <c r="A13" s="5"/>
      <c r="B13" s="70" t="s">
        <v>54</v>
      </c>
      <c r="C13" s="71"/>
      <c r="D13" s="71"/>
      <c r="E13" s="71"/>
      <c r="F13" s="71"/>
      <c r="G13" s="71"/>
      <c r="H13" s="71"/>
      <c r="I13" s="71"/>
      <c r="J13" s="71"/>
      <c r="K13" s="71"/>
      <c r="L13" s="72"/>
      <c r="M13" s="8">
        <v>1</v>
      </c>
      <c r="N13" s="8">
        <v>5</v>
      </c>
      <c r="O13" s="7">
        <v>1.4</v>
      </c>
      <c r="P13" s="6">
        <v>3.4</v>
      </c>
      <c r="Q13" s="4"/>
    </row>
    <row r="14" spans="1:17" ht="24" customHeight="1">
      <c r="A14" s="5"/>
      <c r="B14" s="41" t="s">
        <v>30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8">
        <v>1</v>
      </c>
      <c r="N14" s="8">
        <v>6</v>
      </c>
      <c r="O14" s="7">
        <v>1239.7766</v>
      </c>
      <c r="P14" s="6">
        <v>1370.44981</v>
      </c>
      <c r="Q14" s="4"/>
    </row>
    <row r="15" spans="1:17" ht="15.95" customHeight="1">
      <c r="A15" s="5"/>
      <c r="B15" s="55" t="s">
        <v>42</v>
      </c>
      <c r="C15" s="56"/>
      <c r="D15" s="56"/>
      <c r="E15" s="56"/>
      <c r="F15" s="56"/>
      <c r="G15" s="56"/>
      <c r="H15" s="56"/>
      <c r="I15" s="56"/>
      <c r="J15" s="56"/>
      <c r="K15" s="56"/>
      <c r="L15" s="57"/>
      <c r="M15" s="8">
        <v>1</v>
      </c>
      <c r="N15" s="8">
        <v>7</v>
      </c>
      <c r="O15" s="7">
        <v>404.35536</v>
      </c>
      <c r="P15" s="6">
        <v>317.1235</v>
      </c>
      <c r="Q15" s="4"/>
    </row>
    <row r="16" spans="1:17" ht="15.95" customHeight="1">
      <c r="A16" s="5"/>
      <c r="B16" s="41" t="s">
        <v>29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8">
        <v>1</v>
      </c>
      <c r="N16" s="8">
        <v>13</v>
      </c>
      <c r="O16" s="7">
        <v>21252.62298</v>
      </c>
      <c r="P16" s="6">
        <v>34290.94241</v>
      </c>
      <c r="Q16" s="4"/>
    </row>
    <row r="17" spans="1:17" ht="15.95" customHeight="1">
      <c r="A17" s="5"/>
      <c r="B17" s="45" t="s">
        <v>28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>
        <v>2</v>
      </c>
      <c r="N17" s="33" t="s">
        <v>1</v>
      </c>
      <c r="O17" s="34">
        <f>O18</f>
        <v>1022.7</v>
      </c>
      <c r="P17" s="35">
        <f>P18</f>
        <v>924.3</v>
      </c>
      <c r="Q17" s="4"/>
    </row>
    <row r="18" spans="1:17" ht="15.95" customHeight="1">
      <c r="A18" s="5"/>
      <c r="B18" s="41" t="s">
        <v>27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8">
        <v>2</v>
      </c>
      <c r="N18" s="8">
        <v>3</v>
      </c>
      <c r="O18" s="7">
        <v>1022.7</v>
      </c>
      <c r="P18" s="6">
        <v>924.3</v>
      </c>
      <c r="Q18" s="4"/>
    </row>
    <row r="19" spans="1:17" ht="26.25" customHeight="1">
      <c r="A19" s="5"/>
      <c r="B19" s="45" t="s">
        <v>50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33">
        <v>3</v>
      </c>
      <c r="N19" s="33"/>
      <c r="O19" s="34">
        <f>O20</f>
        <v>368.245</v>
      </c>
      <c r="P19" s="36">
        <f>P20</f>
        <v>90</v>
      </c>
      <c r="Q19" s="4"/>
    </row>
    <row r="20" spans="1:17" ht="15.95" customHeight="1">
      <c r="A20" s="5"/>
      <c r="B20" s="41" t="s">
        <v>51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8">
        <v>3</v>
      </c>
      <c r="N20" s="8">
        <v>9</v>
      </c>
      <c r="O20" s="7">
        <v>368.245</v>
      </c>
      <c r="P20" s="32">
        <v>90</v>
      </c>
      <c r="Q20" s="4"/>
    </row>
    <row r="21" spans="1:17" ht="15.95" customHeight="1">
      <c r="A21" s="5"/>
      <c r="B21" s="45" t="s">
        <v>26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33">
        <v>4</v>
      </c>
      <c r="N21" s="33" t="s">
        <v>1</v>
      </c>
      <c r="O21" s="34">
        <f>SUM(O22:O25)</f>
        <v>25428.019340000003</v>
      </c>
      <c r="P21" s="34">
        <f>SUM(P22:P25)</f>
        <v>18043.00298</v>
      </c>
      <c r="Q21" s="4"/>
    </row>
    <row r="22" spans="1:17" ht="15.95" customHeight="1">
      <c r="A22" s="5"/>
      <c r="B22" s="42" t="s">
        <v>48</v>
      </c>
      <c r="C22" s="43"/>
      <c r="D22" s="43"/>
      <c r="E22" s="43"/>
      <c r="F22" s="43"/>
      <c r="G22" s="43"/>
      <c r="H22" s="43"/>
      <c r="I22" s="43"/>
      <c r="J22" s="43"/>
      <c r="K22" s="43"/>
      <c r="L22" s="44"/>
      <c r="M22" s="8">
        <v>4</v>
      </c>
      <c r="N22" s="8">
        <v>1</v>
      </c>
      <c r="O22" s="7">
        <v>250</v>
      </c>
      <c r="P22" s="6">
        <v>438.4</v>
      </c>
      <c r="Q22" s="4"/>
    </row>
    <row r="23" spans="1:17" ht="15.95" customHeight="1">
      <c r="A23" s="5"/>
      <c r="B23" s="42" t="s">
        <v>49</v>
      </c>
      <c r="C23" s="43"/>
      <c r="D23" s="43"/>
      <c r="E23" s="43"/>
      <c r="F23" s="43"/>
      <c r="G23" s="43"/>
      <c r="H23" s="43"/>
      <c r="I23" s="43"/>
      <c r="J23" s="43"/>
      <c r="K23" s="43"/>
      <c r="L23" s="44"/>
      <c r="M23" s="8">
        <v>4</v>
      </c>
      <c r="N23" s="8">
        <v>5</v>
      </c>
      <c r="O23" s="7">
        <v>217.99999</v>
      </c>
      <c r="P23" s="6">
        <v>205.323</v>
      </c>
      <c r="Q23" s="4"/>
    </row>
    <row r="24" spans="1:17" ht="15.95" customHeight="1">
      <c r="A24" s="5"/>
      <c r="B24" s="41" t="s">
        <v>25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8">
        <v>4</v>
      </c>
      <c r="N24" s="8">
        <v>9</v>
      </c>
      <c r="O24" s="7">
        <v>23210.0197</v>
      </c>
      <c r="P24" s="6">
        <v>13625.306</v>
      </c>
      <c r="Q24" s="4"/>
    </row>
    <row r="25" spans="1:17" ht="15.95" customHeight="1">
      <c r="A25" s="5"/>
      <c r="B25" s="42" t="s">
        <v>53</v>
      </c>
      <c r="C25" s="43"/>
      <c r="D25" s="43"/>
      <c r="E25" s="43"/>
      <c r="F25" s="43"/>
      <c r="G25" s="43"/>
      <c r="H25" s="43"/>
      <c r="I25" s="43"/>
      <c r="J25" s="43"/>
      <c r="K25" s="43"/>
      <c r="L25" s="44"/>
      <c r="M25" s="8">
        <v>4</v>
      </c>
      <c r="N25" s="8">
        <v>12</v>
      </c>
      <c r="O25" s="7">
        <v>1749.99965</v>
      </c>
      <c r="P25" s="6">
        <v>3773.97398</v>
      </c>
      <c r="Q25" s="4"/>
    </row>
    <row r="26" spans="1:17" ht="15.95" customHeight="1">
      <c r="A26" s="5"/>
      <c r="B26" s="45" t="s">
        <v>24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33">
        <v>5</v>
      </c>
      <c r="N26" s="33" t="s">
        <v>1</v>
      </c>
      <c r="O26" s="34">
        <f>SUM(O27:O29)</f>
        <v>71435.32559000001</v>
      </c>
      <c r="P26" s="35">
        <f>SUM(P27:P29)</f>
        <v>60635.066900000005</v>
      </c>
      <c r="Q26" s="4"/>
    </row>
    <row r="27" spans="1:17" ht="15.95" customHeight="1">
      <c r="A27" s="5"/>
      <c r="B27" s="41" t="s">
        <v>23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8">
        <v>5</v>
      </c>
      <c r="N27" s="8">
        <v>1</v>
      </c>
      <c r="O27" s="7">
        <v>53835.73489</v>
      </c>
      <c r="P27" s="6">
        <v>34357.48479</v>
      </c>
      <c r="Q27" s="4"/>
    </row>
    <row r="28" spans="1:17" ht="15.95" customHeight="1">
      <c r="A28" s="5"/>
      <c r="B28" s="41" t="s">
        <v>22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8">
        <v>5</v>
      </c>
      <c r="N28" s="8">
        <v>2</v>
      </c>
      <c r="O28" s="7">
        <v>3440.23993</v>
      </c>
      <c r="P28" s="6">
        <v>4437.4086</v>
      </c>
      <c r="Q28" s="4"/>
    </row>
    <row r="29" spans="1:17" ht="15.95" customHeight="1">
      <c r="A29" s="5"/>
      <c r="B29" s="41" t="s">
        <v>21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8">
        <v>5</v>
      </c>
      <c r="N29" s="8">
        <v>3</v>
      </c>
      <c r="O29" s="7">
        <v>14159.35077</v>
      </c>
      <c r="P29" s="6">
        <v>21840.17351</v>
      </c>
      <c r="Q29" s="4"/>
    </row>
    <row r="30" spans="1:17" ht="15.95" customHeight="1">
      <c r="A30" s="5"/>
      <c r="B30" s="45" t="s">
        <v>20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33">
        <v>7</v>
      </c>
      <c r="N30" s="33" t="s">
        <v>1</v>
      </c>
      <c r="O30" s="34">
        <f>SUM(O31:O35)</f>
        <v>331564.05259999994</v>
      </c>
      <c r="P30" s="35">
        <f>SUM(P31:P35)</f>
        <v>314548.3336700001</v>
      </c>
      <c r="Q30" s="4"/>
    </row>
    <row r="31" spans="1:17" ht="15.95" customHeight="1">
      <c r="A31" s="5"/>
      <c r="B31" s="41" t="s">
        <v>19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8">
        <v>7</v>
      </c>
      <c r="N31" s="8">
        <v>1</v>
      </c>
      <c r="O31" s="7">
        <v>109494.18817</v>
      </c>
      <c r="P31" s="6">
        <v>93934.20586</v>
      </c>
      <c r="Q31" s="4"/>
    </row>
    <row r="32" spans="1:17" ht="15.95" customHeight="1">
      <c r="A32" s="5"/>
      <c r="B32" s="41" t="s">
        <v>18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8">
        <v>7</v>
      </c>
      <c r="N32" s="8">
        <v>2</v>
      </c>
      <c r="O32" s="7">
        <v>161965.38713</v>
      </c>
      <c r="P32" s="6">
        <v>159334.138</v>
      </c>
      <c r="Q32" s="4"/>
    </row>
    <row r="33" spans="1:17" ht="15.95" customHeight="1">
      <c r="A33" s="5"/>
      <c r="B33" s="41" t="s">
        <v>17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8">
        <v>7</v>
      </c>
      <c r="N33" s="8">
        <v>3</v>
      </c>
      <c r="O33" s="7">
        <v>43534.8929</v>
      </c>
      <c r="P33" s="6">
        <v>41417.401</v>
      </c>
      <c r="Q33" s="4"/>
    </row>
    <row r="34" spans="1:17" ht="15.95" customHeight="1">
      <c r="A34" s="5"/>
      <c r="B34" s="41" t="s">
        <v>16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8">
        <v>7</v>
      </c>
      <c r="N34" s="8">
        <v>7</v>
      </c>
      <c r="O34" s="7">
        <v>1337.69017</v>
      </c>
      <c r="P34" s="6">
        <v>1477.965</v>
      </c>
      <c r="Q34" s="4"/>
    </row>
    <row r="35" spans="1:17" ht="15.95" customHeight="1">
      <c r="A35" s="5"/>
      <c r="B35" s="41" t="s">
        <v>15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8">
        <v>7</v>
      </c>
      <c r="N35" s="8">
        <v>9</v>
      </c>
      <c r="O35" s="7">
        <v>15231.89423</v>
      </c>
      <c r="P35" s="6">
        <v>18384.62381</v>
      </c>
      <c r="Q35" s="4"/>
    </row>
    <row r="36" spans="1:17" ht="15.95" customHeight="1">
      <c r="A36" s="5"/>
      <c r="B36" s="45" t="s">
        <v>14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33">
        <v>8</v>
      </c>
      <c r="N36" s="33" t="s">
        <v>1</v>
      </c>
      <c r="O36" s="34">
        <f>O37</f>
        <v>23646.71733</v>
      </c>
      <c r="P36" s="35">
        <f>P37</f>
        <v>28598.09387</v>
      </c>
      <c r="Q36" s="4"/>
    </row>
    <row r="37" spans="1:17" ht="15.95" customHeight="1">
      <c r="A37" s="5"/>
      <c r="B37" s="41" t="s">
        <v>13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8">
        <v>8</v>
      </c>
      <c r="N37" s="67">
        <v>1</v>
      </c>
      <c r="O37" s="68">
        <v>23646.71733</v>
      </c>
      <c r="P37" s="6">
        <v>28598.09387</v>
      </c>
      <c r="Q37" s="4"/>
    </row>
    <row r="38" spans="1:17" ht="15.95" customHeight="1">
      <c r="A38" s="5"/>
      <c r="B38" s="45" t="s">
        <v>12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33">
        <v>10</v>
      </c>
      <c r="N38" s="33" t="s">
        <v>1</v>
      </c>
      <c r="O38" s="34">
        <f>SUM(O39:O42)</f>
        <v>13280.31334</v>
      </c>
      <c r="P38" s="35">
        <f>SUM(P39:P42)</f>
        <v>12619.838000000002</v>
      </c>
      <c r="Q38" s="4"/>
    </row>
    <row r="39" spans="1:17" ht="15.95" customHeight="1">
      <c r="A39" s="5"/>
      <c r="B39" s="41" t="s">
        <v>11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8">
        <v>10</v>
      </c>
      <c r="N39" s="8">
        <v>1</v>
      </c>
      <c r="O39" s="7">
        <v>38.9</v>
      </c>
      <c r="P39" s="6">
        <v>21.6</v>
      </c>
      <c r="Q39" s="4"/>
    </row>
    <row r="40" spans="1:17" ht="15.95" customHeight="1">
      <c r="A40" s="5"/>
      <c r="B40" s="41" t="s">
        <v>10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8">
        <v>10</v>
      </c>
      <c r="N40" s="8">
        <v>3</v>
      </c>
      <c r="O40" s="7">
        <v>6487.53311</v>
      </c>
      <c r="P40" s="6">
        <v>6110.208</v>
      </c>
      <c r="Q40" s="4"/>
    </row>
    <row r="41" spans="1:17" ht="15.95" customHeight="1">
      <c r="A41" s="5"/>
      <c r="B41" s="41" t="s">
        <v>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8">
        <v>10</v>
      </c>
      <c r="N41" s="8">
        <v>4</v>
      </c>
      <c r="O41" s="7">
        <v>5683.88023</v>
      </c>
      <c r="P41" s="6">
        <v>5352.43</v>
      </c>
      <c r="Q41" s="4"/>
    </row>
    <row r="42" spans="1:17" ht="15.95" customHeight="1">
      <c r="A42" s="5"/>
      <c r="B42" s="41" t="s">
        <v>8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8">
        <v>10</v>
      </c>
      <c r="N42" s="8">
        <v>6</v>
      </c>
      <c r="O42" s="7">
        <v>1070</v>
      </c>
      <c r="P42" s="6">
        <v>1135.6</v>
      </c>
      <c r="Q42" s="4"/>
    </row>
    <row r="43" spans="1:17" ht="15.95" customHeight="1">
      <c r="A43" s="5"/>
      <c r="B43" s="45" t="s">
        <v>7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33">
        <v>11</v>
      </c>
      <c r="N43" s="33" t="s">
        <v>1</v>
      </c>
      <c r="O43" s="34">
        <f>SUM(O44:O45)</f>
        <v>2021.41154</v>
      </c>
      <c r="P43" s="35">
        <f>SUM(P44:P45)</f>
        <v>402.06</v>
      </c>
      <c r="Q43" s="4"/>
    </row>
    <row r="44" spans="1:17" ht="15.95" customHeight="1">
      <c r="A44" s="5"/>
      <c r="B44" s="41" t="s">
        <v>6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8">
        <v>11</v>
      </c>
      <c r="N44" s="8">
        <v>1</v>
      </c>
      <c r="O44" s="7">
        <v>2013.91154</v>
      </c>
      <c r="P44" s="6">
        <v>390.408</v>
      </c>
      <c r="Q44" s="4"/>
    </row>
    <row r="45" spans="1:17" ht="15.95" customHeight="1">
      <c r="A45" s="5"/>
      <c r="B45" s="55" t="s">
        <v>43</v>
      </c>
      <c r="C45" s="56"/>
      <c r="D45" s="56"/>
      <c r="E45" s="56"/>
      <c r="F45" s="56"/>
      <c r="G45" s="56"/>
      <c r="H45" s="56"/>
      <c r="I45" s="56"/>
      <c r="J45" s="56"/>
      <c r="K45" s="56"/>
      <c r="L45" s="57"/>
      <c r="M45" s="8">
        <v>11</v>
      </c>
      <c r="N45" s="8">
        <v>2</v>
      </c>
      <c r="O45" s="7">
        <v>7.5</v>
      </c>
      <c r="P45" s="6">
        <v>11.652</v>
      </c>
      <c r="Q45" s="4"/>
    </row>
    <row r="46" spans="1:17" ht="15.95" customHeight="1">
      <c r="A46" s="5"/>
      <c r="B46" s="45" t="s">
        <v>5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33">
        <v>12</v>
      </c>
      <c r="N46" s="33" t="s">
        <v>1</v>
      </c>
      <c r="O46" s="34">
        <f>O47</f>
        <v>520</v>
      </c>
      <c r="P46" s="35">
        <f>P47</f>
        <v>554</v>
      </c>
      <c r="Q46" s="4"/>
    </row>
    <row r="47" spans="1:17" ht="15.95" customHeight="1">
      <c r="A47" s="5"/>
      <c r="B47" s="41" t="s">
        <v>4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8">
        <v>12</v>
      </c>
      <c r="N47" s="8">
        <v>2</v>
      </c>
      <c r="O47" s="7">
        <v>520</v>
      </c>
      <c r="P47" s="6">
        <v>554</v>
      </c>
      <c r="Q47" s="4"/>
    </row>
    <row r="48" spans="1:17" ht="15.95" customHeight="1">
      <c r="A48" s="5"/>
      <c r="B48" s="45" t="s">
        <v>3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33">
        <v>13</v>
      </c>
      <c r="N48" s="33" t="s">
        <v>1</v>
      </c>
      <c r="O48" s="34">
        <f>O49</f>
        <v>1789.40681</v>
      </c>
      <c r="P48" s="35">
        <f>P49</f>
        <v>1456.51193</v>
      </c>
      <c r="Q48" s="4"/>
    </row>
    <row r="49" spans="1:17" ht="15.95" customHeight="1" thickBot="1">
      <c r="A49" s="5"/>
      <c r="B49" s="41" t="s">
        <v>2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8">
        <v>13</v>
      </c>
      <c r="N49" s="8">
        <v>1</v>
      </c>
      <c r="O49" s="7">
        <v>1789.40681</v>
      </c>
      <c r="P49" s="6">
        <v>1456.51193</v>
      </c>
      <c r="Q49" s="4"/>
    </row>
    <row r="50" spans="1:17" ht="18" customHeight="1" thickBot="1">
      <c r="A50" s="3"/>
      <c r="B50" s="74" t="s">
        <v>44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6"/>
      <c r="O50" s="22">
        <f>O9+O17+O19+O21+O26+O30+O36+O38+O43+O46+O48</f>
        <v>534469.5861199999</v>
      </c>
      <c r="P50" s="22">
        <f>P9+P17+P19+P21+P26+P30+P36+P38+P43+P46+P48</f>
        <v>513089.61856000003</v>
      </c>
      <c r="Q50" s="3"/>
    </row>
    <row r="51" spans="1:17" ht="11.25" customHeight="1">
      <c r="A51" s="2" t="s">
        <v>0</v>
      </c>
      <c r="B51" s="73" t="s">
        <v>55</v>
      </c>
      <c r="C51" s="27"/>
      <c r="D51" s="27"/>
      <c r="E51" s="27"/>
      <c r="F51" s="27"/>
      <c r="G51" s="27"/>
      <c r="H51" s="27"/>
      <c r="I51" s="27"/>
      <c r="J51" s="27"/>
      <c r="K51" s="27"/>
      <c r="L51" s="73"/>
      <c r="M51" s="27"/>
      <c r="N51" s="27"/>
      <c r="O51" s="66"/>
      <c r="P51" s="27"/>
      <c r="Q51" s="27"/>
    </row>
    <row r="52" spans="1:17" ht="12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69"/>
      <c r="P52" s="40"/>
      <c r="Q52" s="27"/>
    </row>
    <row r="53" spans="1:19" ht="12.75" customHeight="1">
      <c r="A53" s="27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10"/>
      <c r="M53" s="29"/>
      <c r="N53" s="29"/>
      <c r="O53" s="29"/>
      <c r="P53" s="29"/>
      <c r="Q53" s="29"/>
      <c r="R53" s="30"/>
      <c r="S53" s="30"/>
    </row>
    <row r="54" spans="1:19" ht="12.75" customHeight="1">
      <c r="A54" s="27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16"/>
      <c r="M54" s="29"/>
      <c r="N54" s="29"/>
      <c r="O54" s="29"/>
      <c r="P54" s="29"/>
      <c r="Q54" s="29"/>
      <c r="R54" s="30"/>
      <c r="S54" s="30"/>
    </row>
    <row r="55" spans="1:19" ht="12.75" customHeight="1">
      <c r="A55" s="27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10"/>
      <c r="N55" s="10"/>
      <c r="O55" s="65"/>
      <c r="P55" s="17"/>
      <c r="Q55" s="29"/>
      <c r="R55" s="30"/>
      <c r="S55" s="30"/>
    </row>
    <row r="56" spans="1:19" ht="12.75" customHeight="1">
      <c r="A56" s="27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10"/>
      <c r="M56" s="15"/>
      <c r="N56" s="15"/>
      <c r="O56" s="29"/>
      <c r="P56" s="18"/>
      <c r="Q56" s="29"/>
      <c r="R56" s="30"/>
      <c r="S56" s="30"/>
    </row>
    <row r="57" spans="1:19" ht="12.75" customHeight="1">
      <c r="A57" s="27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1"/>
      <c r="M57" s="15"/>
      <c r="N57" s="15"/>
      <c r="O57" s="29"/>
      <c r="P57" s="18"/>
      <c r="Q57" s="29"/>
      <c r="R57" s="30"/>
      <c r="S57" s="30"/>
    </row>
    <row r="58" spans="1:19" ht="12.75" customHeight="1">
      <c r="A58" s="27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17"/>
      <c r="N58" s="17"/>
      <c r="O58" s="29"/>
      <c r="P58" s="18"/>
      <c r="Q58" s="29"/>
      <c r="R58" s="30"/>
      <c r="S58" s="30"/>
    </row>
    <row r="59" spans="1:19" ht="12.75" customHeight="1">
      <c r="A59" s="27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10"/>
      <c r="M59" s="15"/>
      <c r="N59" s="15"/>
      <c r="O59" s="29"/>
      <c r="P59" s="18"/>
      <c r="Q59" s="29"/>
      <c r="R59" s="30"/>
      <c r="S59" s="30"/>
    </row>
    <row r="60" spans="1:19" ht="12.75" customHeight="1">
      <c r="A60" s="2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1"/>
      <c r="M60" s="29"/>
      <c r="N60" s="29"/>
      <c r="O60" s="29"/>
      <c r="P60" s="29"/>
      <c r="Q60" s="29"/>
      <c r="R60" s="30"/>
      <c r="S60" s="30"/>
    </row>
    <row r="61" spans="1:19" ht="12.75" customHeight="1">
      <c r="A61" s="2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1"/>
      <c r="M61" s="15"/>
      <c r="N61" s="15"/>
      <c r="O61" s="29"/>
      <c r="P61" s="18"/>
      <c r="Q61" s="29"/>
      <c r="R61" s="30"/>
      <c r="S61" s="30"/>
    </row>
    <row r="62" spans="1:19" ht="12.75" customHeight="1">
      <c r="A62" s="27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30"/>
      <c r="S62" s="30"/>
    </row>
    <row r="63" spans="1:19" ht="12.75" customHeight="1">
      <c r="A63" s="27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30"/>
      <c r="S63" s="30"/>
    </row>
    <row r="64" spans="1:19" ht="12.75" customHeight="1">
      <c r="A64" s="27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30"/>
      <c r="S64" s="30"/>
    </row>
    <row r="65" spans="1:19" ht="12.75" customHeight="1">
      <c r="A65" s="27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30"/>
      <c r="S65" s="30"/>
    </row>
    <row r="66" spans="1:17" ht="12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ht="12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</sheetData>
  <mergeCells count="49">
    <mergeCell ref="B29:L29"/>
    <mergeCell ref="B31:L31"/>
    <mergeCell ref="B25:L25"/>
    <mergeCell ref="B13:L13"/>
    <mergeCell ref="B41:L41"/>
    <mergeCell ref="B36:L36"/>
    <mergeCell ref="B15:L15"/>
    <mergeCell ref="B27:L27"/>
    <mergeCell ref="B45:L45"/>
    <mergeCell ref="B42:L42"/>
    <mergeCell ref="B44:L44"/>
    <mergeCell ref="B24:L24"/>
    <mergeCell ref="B28:L28"/>
    <mergeCell ref="B33:L33"/>
    <mergeCell ref="B34:L34"/>
    <mergeCell ref="B35:L35"/>
    <mergeCell ref="B17:L17"/>
    <mergeCell ref="B21:L21"/>
    <mergeCell ref="B26:L26"/>
    <mergeCell ref="B30:L30"/>
    <mergeCell ref="B12:L12"/>
    <mergeCell ref="B14:L14"/>
    <mergeCell ref="B50:N50"/>
    <mergeCell ref="B32:L32"/>
    <mergeCell ref="B48:L48"/>
    <mergeCell ref="B37:L37"/>
    <mergeCell ref="B39:L39"/>
    <mergeCell ref="B47:L47"/>
    <mergeCell ref="B49:L49"/>
    <mergeCell ref="B38:L38"/>
    <mergeCell ref="B43:L43"/>
    <mergeCell ref="B46:L46"/>
    <mergeCell ref="B40:L40"/>
    <mergeCell ref="B11:L11"/>
    <mergeCell ref="B8:L8"/>
    <mergeCell ref="M6:N6"/>
    <mergeCell ref="O6:P6"/>
    <mergeCell ref="B9:L9"/>
    <mergeCell ref="B1:P1"/>
    <mergeCell ref="B3:P3"/>
    <mergeCell ref="B4:P4"/>
    <mergeCell ref="B6:L7"/>
    <mergeCell ref="B10:L10"/>
    <mergeCell ref="B16:L16"/>
    <mergeCell ref="B18:L18"/>
    <mergeCell ref="B22:L22"/>
    <mergeCell ref="B23:L23"/>
    <mergeCell ref="B19:L19"/>
    <mergeCell ref="B20:L20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2021-10-08T09:14:45Z</cp:lastPrinted>
  <dcterms:created xsi:type="dcterms:W3CDTF">2021-08-16T06:49:28Z</dcterms:created>
  <dcterms:modified xsi:type="dcterms:W3CDTF">2022-02-16T13:07:59Z</dcterms:modified>
  <cp:category/>
  <cp:version/>
  <cp:contentType/>
  <cp:contentStatus/>
</cp:coreProperties>
</file>