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Вып.плана._1" sheetId="1" r:id="rId1"/>
  </sheets>
  <calcPr calcId="145621" iterate="1"/>
</workbook>
</file>

<file path=xl/calcChain.xml><?xml version="1.0" encoding="utf-8"?>
<calcChain xmlns="http://schemas.openxmlformats.org/spreadsheetml/2006/main">
  <c r="AC20" i="1" l="1"/>
  <c r="AD20" i="1"/>
  <c r="AB20" i="1"/>
  <c r="AC7" i="1"/>
  <c r="AD7" i="1"/>
  <c r="AE7" i="1"/>
  <c r="AF7" i="1"/>
  <c r="AG7" i="1"/>
  <c r="AH7" i="1"/>
  <c r="AI7" i="1"/>
  <c r="AJ7" i="1"/>
  <c r="AB7" i="1"/>
</calcChain>
</file>

<file path=xl/sharedStrings.xml><?xml version="1.0" encoding="utf-8"?>
<sst xmlns="http://schemas.openxmlformats.org/spreadsheetml/2006/main" count="263" uniqueCount="222">
  <si>
    <t xml:space="preserve"> </t>
  </si>
  <si>
    <t>79,55</t>
  </si>
  <si>
    <t>69,93</t>
  </si>
  <si>
    <t>Итого: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</si>
  <si>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</t>
  </si>
  <si>
    <t>00021925304050000150</t>
  </si>
  <si>
    <t>100,00</t>
  </si>
  <si>
    <t>21925000000000000</t>
  </si>
  <si>
    <t>Возврат остатков субсидий на выплату региональных социальных доплат к пенсии из бюджетов субъектов Российской Федерации</t>
  </si>
  <si>
    <t>00021925000000000000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</si>
  <si>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</si>
  <si>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</si>
  <si>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</si>
  <si>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83,53</t>
  </si>
  <si>
    <t>65,44</t>
  </si>
  <si>
    <t>20240000000000000</t>
  </si>
  <si>
    <t>Иные межбюджетные трансферты</t>
  </si>
  <si>
    <t>00020240000000000000</t>
  </si>
  <si>
    <t>78,03</t>
  </si>
  <si>
    <t>73,30</t>
  </si>
  <si>
    <t>20230000000000000</t>
  </si>
  <si>
    <t>Субвенции бюджетам бюджетной системы Российской Федерации</t>
  </si>
  <si>
    <t>00020230000000000000</t>
  </si>
  <si>
    <t>61,22</t>
  </si>
  <si>
    <t>53,30</t>
  </si>
  <si>
    <t>20220000000000000</t>
  </si>
  <si>
    <t>Субсидии бюджетам бюджетной системы Российской Федерации (межбюджетные субсидии)</t>
  </si>
  <si>
    <t>00020220000000000000</t>
  </si>
  <si>
    <t>83,33</t>
  </si>
  <si>
    <t>20210000000000000</t>
  </si>
  <si>
    <t>Дотации бюджетам бюджетной системы Российской Федерации</t>
  </si>
  <si>
    <t>00020210000000000000</t>
  </si>
  <si>
    <t>73,13</t>
  </si>
  <si>
    <t>66,49</t>
  </si>
  <si>
    <t>20200000000000000</t>
  </si>
  <si>
    <t>БЕЗВОЗМЕЗДНЫЕ ПОСТУПЛЕНИЯ ОТ ДРУГИХ БЮДЖЕТОВ БЮДЖЕТНОЙ СИСТЕМЫ РОССИЙСКОЙ ФЕДЕРАЦИИ</t>
  </si>
  <si>
    <t>00020200000000000000</t>
  </si>
  <si>
    <t>20000000000000000</t>
  </si>
  <si>
    <t>БЕЗВОЗМЕЗДНЫЕ ПОСТУПЛЕНИЯ</t>
  </si>
  <si>
    <t>00020000000000000000</t>
  </si>
  <si>
    <t>0,00</t>
  </si>
  <si>
    <t>11705000000000000</t>
  </si>
  <si>
    <t>Прочие неналоговые доходы</t>
  </si>
  <si>
    <t>00011705000000000000</t>
  </si>
  <si>
    <t>Нет плана</t>
  </si>
  <si>
    <t>11701000000000000</t>
  </si>
  <si>
    <t>Невыясненные поступления</t>
  </si>
  <si>
    <t>00011701000000000000</t>
  </si>
  <si>
    <t>-11,45</t>
  </si>
  <si>
    <t>11700000000000000</t>
  </si>
  <si>
    <t>ПРОЧИЕ НЕНАЛОГОВЫЕ ДОХОДЫ</t>
  </si>
  <si>
    <t>00011700000000000000</t>
  </si>
  <si>
    <t>99,54</t>
  </si>
  <si>
    <t>11611000000000000</t>
  </si>
  <si>
    <t>Платежи, уплачиваемые в целях возмещения вреда</t>
  </si>
  <si>
    <t>00011611000000000000</t>
  </si>
  <si>
    <t>92,17</t>
  </si>
  <si>
    <t>11610000000000000</t>
  </si>
  <si>
    <t>Платежи в целях возмещения причиненного ущерба (убытков)</t>
  </si>
  <si>
    <t>00011610000000000000</t>
  </si>
  <si>
    <t>61,09</t>
  </si>
  <si>
    <t>11607000000000000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</si>
  <si>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</si>
  <si>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00011607000000000000</t>
  </si>
  <si>
    <t>86,18</t>
  </si>
  <si>
    <t>11602000000000000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</si>
  <si>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</si>
  <si>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00011602000000000000</t>
  </si>
  <si>
    <t>58,19</t>
  </si>
  <si>
    <t>11601000000000000</t>
  </si>
  <si>
    <t>Административные штрафы, установленные Кодексом Российской Федерации об административных правонарушениях</t>
  </si>
  <si>
    <t>00011601000000000000</t>
  </si>
  <si>
    <t>73,44</t>
  </si>
  <si>
    <t>11600000000000000</t>
  </si>
  <si>
    <t>ШТРАФЫ, САНКЦИИ, ВОЗМЕЩЕНИЕ УЩЕРБА</t>
  </si>
  <si>
    <t>00011600000000000000</t>
  </si>
  <si>
    <t>71,14</t>
  </si>
  <si>
    <t>11406000000000000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</si>
  <si>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</si>
  <si>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00011406000000000000</t>
  </si>
  <si>
    <t>69,32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</si>
  <si>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</si>
  <si>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</si>
  <si>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</si>
  <si>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70,43</t>
  </si>
  <si>
    <t>11400000000000000</t>
  </si>
  <si>
    <t>ДОХОДЫ ОТ ПРОДАЖИ МАТЕРИАЛЬНЫХ И НЕМАТЕРИАЛЬНЫХ АКТИВОВ</t>
  </si>
  <si>
    <t>00011400000000000000</t>
  </si>
  <si>
    <t>45,52</t>
  </si>
  <si>
    <t>42,48</t>
  </si>
  <si>
    <t>11302000000000000</t>
  </si>
  <si>
    <t>Доходы от компенсации затрат государства</t>
  </si>
  <si>
    <t>00011302000000000000</t>
  </si>
  <si>
    <t>59,89</t>
  </si>
  <si>
    <t>11301000000000000</t>
  </si>
  <si>
    <t>Доходы от оказания платных услуг (работ)</t>
  </si>
  <si>
    <t>00011301000000000000</t>
  </si>
  <si>
    <t>59,74</t>
  </si>
  <si>
    <t>59,70</t>
  </si>
  <si>
    <t>11300000000000000</t>
  </si>
  <si>
    <t>ДОХОДЫ ОТ ОКАЗАНИЯ ПЛАТНЫХ УСЛУГ И КОМПЕНСАЦИИ ЗАТРАТ ГОСУДАРСТВА</t>
  </si>
  <si>
    <t>00011300000000000000</t>
  </si>
  <si>
    <t>30,71</t>
  </si>
  <si>
    <t>11201000000000000</t>
  </si>
  <si>
    <t>Плата за негативное воздействие на окружающую среду</t>
  </si>
  <si>
    <t>00011201000000000000</t>
  </si>
  <si>
    <t>11200000000000000</t>
  </si>
  <si>
    <t>ПЛАТЕЖИ ПРИ ПОЛЬЗОВАНИИ ПРИРОДНЫМИ РЕСУРСАМИ</t>
  </si>
  <si>
    <t>00011200000000000000</t>
  </si>
  <si>
    <t>62,71</t>
  </si>
  <si>
    <t>11109000000000000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</si>
  <si>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</si>
  <si>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00011109000000000000</t>
  </si>
  <si>
    <t>84,23</t>
  </si>
  <si>
    <t>84,03</t>
  </si>
  <si>
    <t>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</si>
  <si>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</si>
  <si>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00011105000000000000</t>
  </si>
  <si>
    <t>81,14</t>
  </si>
  <si>
    <t>80,98</t>
  </si>
  <si>
    <t>11100000000000000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</si>
  <si>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</si>
  <si>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</si>
  <si>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10907000000000000</t>
  </si>
  <si>
    <t>Прочие налоги и сборы (по отмененным местным налогам и сборам)</t>
  </si>
  <si>
    <t>00010907000000000000</t>
  </si>
  <si>
    <t>10900000000000000</t>
  </si>
  <si>
    <t>ЗАДОЛЖЕННОСТЬ И ПЕРЕРАСЧЕТЫ ПО ОТМЕНЕННЫМ НАЛОГАМ, СБОРАМ И ИНЫМ ОБЯЗАТЕЛЬНЫМ ПЛАТЕЖАМ</t>
  </si>
  <si>
    <t>00010900000000000000</t>
  </si>
  <si>
    <t>10807000000000000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</si>
  <si>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</si>
  <si>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00010807000000000000</t>
  </si>
  <si>
    <t>112,44</t>
  </si>
  <si>
    <t>83,87</t>
  </si>
  <si>
    <t>10803000000000000</t>
  </si>
  <si>
    <t>Государственная пошлина по делам, рассматриваемым в судах общей юрисдикции, мировыми судьями</t>
  </si>
  <si>
    <t>00010803000000000000</t>
  </si>
  <si>
    <t>112,25</t>
  </si>
  <si>
    <t>84,05</t>
  </si>
  <si>
    <t>10800000000000000</t>
  </si>
  <si>
    <t>ГОСУДАРСТВЕННАЯ ПОШЛИНА</t>
  </si>
  <si>
    <t>00010800000000000000</t>
  </si>
  <si>
    <t>106,22</t>
  </si>
  <si>
    <t>104,70</t>
  </si>
  <si>
    <t>10504000000000000</t>
  </si>
  <si>
    <t>Налог, взимаемый в связи с применением патентной системы налогообложения</t>
  </si>
  <si>
    <t>00010504000000000000</t>
  </si>
  <si>
    <t>63,77</t>
  </si>
  <si>
    <t>10503000000000000</t>
  </si>
  <si>
    <t>Единый сельскохозяйственный налог</t>
  </si>
  <si>
    <t>00010503000000000000</t>
  </si>
  <si>
    <t>10502000000000000</t>
  </si>
  <si>
    <t>Единый налог на вмененный доход для отдельных видов деятельности</t>
  </si>
  <si>
    <t>00010502000000000000</t>
  </si>
  <si>
    <t>127,36</t>
  </si>
  <si>
    <t>102,38</t>
  </si>
  <si>
    <t>10501000000000000</t>
  </si>
  <si>
    <t>Налог, взимаемый в связи с применением упрощенной системы налогообложения</t>
  </si>
  <si>
    <t>00010501000000000000</t>
  </si>
  <si>
    <t>112,93</t>
  </si>
  <si>
    <t>103,35</t>
  </si>
  <si>
    <t>10500000000000000</t>
  </si>
  <si>
    <t>НАЛОГИ НА СОВОКУПНЫЙ ДОХОД</t>
  </si>
  <si>
    <t>00010500000000000000</t>
  </si>
  <si>
    <t>95,35</t>
  </si>
  <si>
    <t>71,51</t>
  </si>
  <si>
    <t>10302000000000000</t>
  </si>
  <si>
    <t>Акцизы по подакцизным товарам (продукции), производимым на территории Российской Федерации</t>
  </si>
  <si>
    <t>00010302000000000000</t>
  </si>
  <si>
    <t>10300000000000000</t>
  </si>
  <si>
    <t>НАЛОГИ НА ТОВАРЫ (РАБОТЫ, УСЛУГИ), РЕАЛИЗУЕМЫЕ НА ТЕРРИТОРИИ РОССИЙСКОЙ ФЕДЕРАЦИИ</t>
  </si>
  <si>
    <t>00010300000000000000</t>
  </si>
  <si>
    <t>109,95</t>
  </si>
  <si>
    <t>79,48</t>
  </si>
  <si>
    <t>10102000000000000</t>
  </si>
  <si>
    <t>Налог на доходы физических лиц</t>
  </si>
  <si>
    <t>00010102000000000000</t>
  </si>
  <si>
    <t>10100000000000000</t>
  </si>
  <si>
    <t>НАЛОГИ НА ПРИБЫЛЬ, ДОХОДЫ</t>
  </si>
  <si>
    <t>00010100000000000000</t>
  </si>
  <si>
    <t>95,48</t>
  </si>
  <si>
    <t>77,54</t>
  </si>
  <si>
    <t>10000000000000000</t>
  </si>
  <si>
    <t>НАЛОГОВЫЕ И НЕНАЛОГОВЫЕ ДОХОДЫ</t>
  </si>
  <si>
    <t>00010000000000000000</t>
  </si>
  <si>
    <t>% откл</t>
  </si>
  <si>
    <t>отклонение</t>
  </si>
  <si>
    <t>Годовые назначения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</si>
  <si>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</si>
  <si>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</si>
  <si>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</si>
  <si>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</si>
  <si>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</si>
  <si>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</si>
  <si>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</si>
  <si>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</si>
  <si>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</si>
  <si>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</si>
  <si>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</si>
  <si>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</si>
  <si>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</si>
  <si>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</si>
  <si>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</si>
  <si>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</si>
  <si>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</si>
  <si>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</si>
  <si>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</si>
  <si>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</si>
  <si>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Наименование платежей</t>
  </si>
  <si>
    <t>Отклонение (по текущий месяц)</t>
  </si>
  <si>
    <t>Отклонение (год)</t>
  </si>
  <si>
    <t>Удельный вес</t>
  </si>
  <si>
    <t>Факт</t>
  </si>
  <si>
    <t>План доходов по текущий месяц</t>
  </si>
  <si>
    <t>План</t>
  </si>
  <si>
    <t>Тип</t>
  </si>
  <si>
    <t>КД1</t>
  </si>
  <si>
    <t xml:space="preserve">                  на 30.09.2024</t>
  </si>
  <si>
    <t>Исполнение бюджета по доходам</t>
  </si>
  <si>
    <t>НАЛОГОВЫЕ</t>
  </si>
  <si>
    <t>НЕНАЛОГОВЫе</t>
  </si>
  <si>
    <t>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</si>
</sst>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0000"/>
    <numFmt numFmtId="167" formatCode="000000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i/>
      <sz val="8"/>
      <name val="Arial"/>
      <charset val="204"/>
    </font>
    <font>
      <b/>
      <sz val="10"/>
      <name val="Arial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alignment horizontal="right"/>
      <protection hidden="1"/>
    </xf>
    <xf numFmtId="164" fontId="2" fillId="0" borderId="3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alignment horizontal="right"/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0" fontId="2" fillId="0" borderId="8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165" fontId="1" fillId="0" borderId="11" xfId="0" applyNumberFormat="1" applyFont="1" applyFill="1" applyBorder="1" applyAlignment="1" applyProtection="1">
      <protection hidden="1"/>
    </xf>
    <xf numFmtId="165" fontId="1" fillId="0" borderId="12" xfId="0" applyNumberFormat="1" applyFont="1" applyFill="1" applyBorder="1" applyAlignment="1" applyProtection="1">
      <protection hidden="1"/>
    </xf>
    <xf numFmtId="165" fontId="1" fillId="0" borderId="0" xfId="0" applyNumberFormat="1" applyFont="1" applyFill="1" applyAlignment="1" applyProtection="1">
      <protection hidden="1"/>
    </xf>
    <xf numFmtId="165" fontId="1" fillId="0" borderId="13" xfId="0" applyNumberFormat="1" applyFont="1" applyFill="1" applyBorder="1" applyAlignment="1" applyProtection="1">
      <protection hidden="1"/>
    </xf>
    <xf numFmtId="165" fontId="2" fillId="0" borderId="13" xfId="0" applyNumberFormat="1" applyFont="1" applyFill="1" applyBorder="1" applyAlignment="1" applyProtection="1">
      <protection hidden="1"/>
    </xf>
    <xf numFmtId="165" fontId="2" fillId="0" borderId="15" xfId="0" applyNumberFormat="1" applyFont="1" applyFill="1" applyBorder="1" applyAlignment="1" applyProtection="1">
      <protection hidden="1"/>
    </xf>
    <xf numFmtId="165" fontId="2" fillId="0" borderId="16" xfId="0" applyNumberFormat="1" applyFont="1" applyFill="1" applyBorder="1" applyAlignment="1" applyProtection="1">
      <protection hidden="1"/>
    </xf>
    <xf numFmtId="165" fontId="2" fillId="0" borderId="17" xfId="0" applyNumberFormat="1" applyFont="1" applyFill="1" applyBorder="1" applyAlignment="1" applyProtection="1">
      <protection hidden="1"/>
    </xf>
    <xf numFmtId="165" fontId="2" fillId="0" borderId="18" xfId="0" applyNumberFormat="1" applyFont="1" applyFill="1" applyBorder="1" applyAlignment="1" applyProtection="1">
      <protection hidden="1"/>
    </xf>
    <xf numFmtId="165" fontId="1" fillId="0" borderId="18" xfId="0" applyNumberFormat="1" applyFont="1" applyFill="1" applyBorder="1" applyAlignment="1" applyProtection="1">
      <protection hidden="1"/>
    </xf>
    <xf numFmtId="166" fontId="1" fillId="0" borderId="18" xfId="0" applyNumberFormat="1" applyFont="1" applyFill="1" applyBorder="1" applyAlignment="1" applyProtection="1">
      <alignment horizontal="right"/>
      <protection hidden="1"/>
    </xf>
    <xf numFmtId="166" fontId="1" fillId="0" borderId="19" xfId="0" applyNumberFormat="1" applyFont="1" applyFill="1" applyBorder="1" applyAlignment="1" applyProtection="1">
      <alignment horizontal="right"/>
      <protection hidden="1"/>
    </xf>
    <xf numFmtId="166" fontId="1" fillId="0" borderId="20" xfId="0" applyNumberFormat="1" applyFont="1" applyFill="1" applyBorder="1" applyAlignment="1" applyProtection="1">
      <alignment horizontal="right"/>
      <protection hidden="1"/>
    </xf>
    <xf numFmtId="167" fontId="1" fillId="0" borderId="13" xfId="0" applyNumberFormat="1" applyFont="1" applyFill="1" applyBorder="1" applyAlignment="1" applyProtection="1">
      <alignment wrapText="1"/>
      <protection hidden="1"/>
    </xf>
    <xf numFmtId="166" fontId="1" fillId="0" borderId="21" xfId="0" applyNumberFormat="1" applyFont="1" applyFill="1" applyBorder="1" applyAlignment="1" applyProtection="1">
      <alignment horizontal="right"/>
      <protection hidden="1"/>
    </xf>
    <xf numFmtId="0" fontId="0" fillId="0" borderId="10" xfId="0" applyBorder="1" applyProtection="1">
      <protection hidden="1"/>
    </xf>
    <xf numFmtId="0" fontId="3" fillId="0" borderId="2" xfId="0" applyNumberFormat="1" applyFont="1" applyFill="1" applyBorder="1" applyAlignment="1" applyProtection="1">
      <alignment horizontal="right"/>
      <protection hidden="1"/>
    </xf>
    <xf numFmtId="165" fontId="3" fillId="0" borderId="4" xfId="0" applyNumberFormat="1" applyFont="1" applyFill="1" applyBorder="1" applyAlignment="1" applyProtection="1">
      <protection hidden="1"/>
    </xf>
    <xf numFmtId="165" fontId="3" fillId="0" borderId="4" xfId="0" applyNumberFormat="1" applyFont="1" applyFill="1" applyBorder="1" applyAlignment="1" applyProtection="1">
      <alignment horizontal="right" wrapText="1"/>
      <protection hidden="1"/>
    </xf>
    <xf numFmtId="165" fontId="3" fillId="0" borderId="4" xfId="0" applyNumberFormat="1" applyFont="1" applyFill="1" applyBorder="1" applyAlignment="1" applyProtection="1">
      <alignment wrapText="1"/>
      <protection hidden="1"/>
    </xf>
    <xf numFmtId="2" fontId="3" fillId="0" borderId="4" xfId="0" applyNumberFormat="1" applyFont="1" applyFill="1" applyBorder="1" applyAlignment="1" applyProtection="1">
      <alignment wrapText="1"/>
      <protection hidden="1"/>
    </xf>
    <xf numFmtId="165" fontId="3" fillId="0" borderId="4" xfId="0" applyNumberFormat="1" applyFont="1" applyFill="1" applyBorder="1" applyAlignment="1" applyProtection="1">
      <alignment wrapText="1"/>
      <protection hidden="1"/>
    </xf>
    <xf numFmtId="165" fontId="3" fillId="0" borderId="8" xfId="0" applyNumberFormat="1" applyFont="1" applyFill="1" applyBorder="1" applyAlignment="1" applyProtection="1">
      <alignment wrapText="1"/>
      <protection hidden="1"/>
    </xf>
    <xf numFmtId="165" fontId="1" fillId="0" borderId="5" xfId="0" applyNumberFormat="1" applyFont="1" applyFill="1" applyBorder="1" applyAlignment="1" applyProtection="1">
      <alignment wrapText="1"/>
      <protection hidden="1"/>
    </xf>
    <xf numFmtId="165" fontId="3" fillId="0" borderId="8" xfId="0" applyNumberFormat="1" applyFont="1" applyFill="1" applyBorder="1" applyAlignment="1" applyProtection="1">
      <alignment wrapText="1"/>
      <protection hidden="1"/>
    </xf>
    <xf numFmtId="165" fontId="1" fillId="0" borderId="4" xfId="0" applyNumberFormat="1" applyFont="1" applyFill="1" applyBorder="1" applyAlignment="1" applyProtection="1">
      <alignment wrapText="1"/>
      <protection hidden="1"/>
    </xf>
    <xf numFmtId="165" fontId="1" fillId="0" borderId="8" xfId="0" applyNumberFormat="1" applyFont="1" applyFill="1" applyBorder="1" applyAlignment="1" applyProtection="1">
      <alignment wrapText="1"/>
      <protection hidden="1"/>
    </xf>
    <xf numFmtId="165" fontId="1" fillId="0" borderId="7" xfId="0" applyNumberFormat="1" applyFont="1" applyFill="1" applyBorder="1" applyAlignment="1" applyProtection="1">
      <alignment wrapText="1"/>
      <protection hidden="1"/>
    </xf>
    <xf numFmtId="0" fontId="3" fillId="0" borderId="4" xfId="0" applyNumberFormat="1" applyFont="1" applyFill="1" applyBorder="1" applyAlignment="1" applyProtection="1">
      <alignment horizontal="right" wrapText="1"/>
      <protection hidden="1"/>
    </xf>
    <xf numFmtId="0" fontId="3" fillId="0" borderId="8" xfId="0" applyNumberFormat="1" applyFont="1" applyFill="1" applyBorder="1" applyAlignment="1" applyProtection="1">
      <alignment horizontal="right" wrapText="1"/>
      <protection hidden="1"/>
    </xf>
    <xf numFmtId="0" fontId="3" fillId="0" borderId="4" xfId="0" applyNumberFormat="1" applyFont="1" applyFill="1" applyBorder="1" applyAlignment="1" applyProtection="1">
      <alignment horizontal="right" wrapText="1"/>
      <protection hidden="1"/>
    </xf>
    <xf numFmtId="0" fontId="3" fillId="0" borderId="7" xfId="0" applyNumberFormat="1" applyFont="1" applyFill="1" applyBorder="1" applyAlignment="1" applyProtection="1">
      <alignment horizontal="right" wrapText="1"/>
      <protection hidden="1"/>
    </xf>
    <xf numFmtId="0" fontId="3" fillId="0" borderId="8" xfId="0" applyNumberFormat="1" applyFont="1" applyFill="1" applyBorder="1" applyAlignment="1" applyProtection="1">
      <alignment wrapText="1"/>
      <protection hidden="1"/>
    </xf>
    <xf numFmtId="0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NumberFormat="1" applyFont="1" applyFill="1" applyBorder="1" applyAlignment="1" applyProtection="1">
      <alignment horizontal="right"/>
      <protection hidden="1"/>
    </xf>
    <xf numFmtId="165" fontId="3" fillId="0" borderId="16" xfId="0" applyNumberFormat="1" applyFont="1" applyFill="1" applyBorder="1" applyAlignment="1" applyProtection="1">
      <protection hidden="1"/>
    </xf>
    <xf numFmtId="165" fontId="3" fillId="0" borderId="16" xfId="0" applyNumberFormat="1" applyFont="1" applyFill="1" applyBorder="1" applyAlignment="1" applyProtection="1">
      <alignment horizontal="right" wrapText="1"/>
      <protection hidden="1"/>
    </xf>
    <xf numFmtId="165" fontId="3" fillId="0" borderId="16" xfId="0" applyNumberFormat="1" applyFont="1" applyFill="1" applyBorder="1" applyAlignment="1" applyProtection="1">
      <alignment wrapText="1"/>
      <protection hidden="1"/>
    </xf>
    <xf numFmtId="2" fontId="3" fillId="0" borderId="16" xfId="0" applyNumberFormat="1" applyFont="1" applyFill="1" applyBorder="1" applyAlignment="1" applyProtection="1">
      <alignment wrapText="1"/>
      <protection hidden="1"/>
    </xf>
    <xf numFmtId="165" fontId="3" fillId="0" borderId="16" xfId="0" applyNumberFormat="1" applyFont="1" applyFill="1" applyBorder="1" applyAlignment="1" applyProtection="1">
      <alignment wrapText="1"/>
      <protection hidden="1"/>
    </xf>
    <xf numFmtId="165" fontId="3" fillId="0" borderId="23" xfId="0" applyNumberFormat="1" applyFont="1" applyFill="1" applyBorder="1" applyAlignment="1" applyProtection="1">
      <alignment wrapText="1"/>
      <protection hidden="1"/>
    </xf>
    <xf numFmtId="165" fontId="1" fillId="0" borderId="17" xfId="0" applyNumberFormat="1" applyFont="1" applyFill="1" applyBorder="1" applyAlignment="1" applyProtection="1">
      <alignment wrapText="1"/>
      <protection hidden="1"/>
    </xf>
    <xf numFmtId="165" fontId="3" fillId="0" borderId="23" xfId="0" applyNumberFormat="1" applyFont="1" applyFill="1" applyBorder="1" applyAlignment="1" applyProtection="1">
      <alignment wrapText="1"/>
      <protection hidden="1"/>
    </xf>
    <xf numFmtId="165" fontId="1" fillId="0" borderId="16" xfId="0" applyNumberFormat="1" applyFont="1" applyFill="1" applyBorder="1" applyAlignment="1" applyProtection="1">
      <alignment wrapText="1"/>
      <protection hidden="1"/>
    </xf>
    <xf numFmtId="165" fontId="1" fillId="0" borderId="23" xfId="0" applyNumberFormat="1" applyFont="1" applyFill="1" applyBorder="1" applyAlignment="1" applyProtection="1">
      <alignment wrapText="1"/>
      <protection hidden="1"/>
    </xf>
    <xf numFmtId="165" fontId="1" fillId="0" borderId="20" xfId="0" applyNumberFormat="1" applyFont="1" applyFill="1" applyBorder="1" applyAlignment="1" applyProtection="1">
      <alignment wrapText="1"/>
      <protection hidden="1"/>
    </xf>
    <xf numFmtId="0" fontId="3" fillId="0" borderId="16" xfId="0" applyNumberFormat="1" applyFont="1" applyFill="1" applyBorder="1" applyAlignment="1" applyProtection="1">
      <alignment horizontal="right" wrapText="1"/>
      <protection hidden="1"/>
    </xf>
    <xf numFmtId="0" fontId="3" fillId="0" borderId="23" xfId="0" applyNumberFormat="1" applyFont="1" applyFill="1" applyBorder="1" applyAlignment="1" applyProtection="1">
      <alignment horizontal="right" wrapText="1"/>
      <protection hidden="1"/>
    </xf>
    <xf numFmtId="0" fontId="3" fillId="0" borderId="17" xfId="0" applyNumberFormat="1" applyFont="1" applyFill="1" applyBorder="1" applyAlignment="1" applyProtection="1">
      <alignment horizontal="right"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right" wrapText="1"/>
      <protection hidden="1"/>
    </xf>
    <xf numFmtId="0" fontId="3" fillId="0" borderId="20" xfId="0" applyNumberFormat="1" applyFont="1" applyFill="1" applyBorder="1" applyAlignment="1" applyProtection="1">
      <alignment horizontal="right" wrapText="1"/>
      <protection hidden="1"/>
    </xf>
    <xf numFmtId="0" fontId="3" fillId="0" borderId="25" xfId="0" applyNumberFormat="1" applyFont="1" applyFill="1" applyBorder="1" applyAlignment="1" applyProtection="1">
      <alignment horizontal="right"/>
      <protection hidden="1"/>
    </xf>
    <xf numFmtId="165" fontId="3" fillId="0" borderId="26" xfId="0" applyNumberFormat="1" applyFont="1" applyFill="1" applyBorder="1" applyAlignment="1" applyProtection="1">
      <protection hidden="1"/>
    </xf>
    <xf numFmtId="165" fontId="3" fillId="0" borderId="26" xfId="0" applyNumberFormat="1" applyFont="1" applyFill="1" applyBorder="1" applyAlignment="1" applyProtection="1">
      <alignment horizontal="right" wrapText="1"/>
      <protection hidden="1"/>
    </xf>
    <xf numFmtId="165" fontId="3" fillId="0" borderId="26" xfId="0" applyNumberFormat="1" applyFont="1" applyFill="1" applyBorder="1" applyAlignment="1" applyProtection="1">
      <alignment wrapText="1"/>
      <protection hidden="1"/>
    </xf>
    <xf numFmtId="2" fontId="3" fillId="0" borderId="26" xfId="0" applyNumberFormat="1" applyFont="1" applyFill="1" applyBorder="1" applyAlignment="1" applyProtection="1">
      <alignment wrapText="1"/>
      <protection hidden="1"/>
    </xf>
    <xf numFmtId="165" fontId="3" fillId="0" borderId="26" xfId="0" applyNumberFormat="1" applyFont="1" applyFill="1" applyBorder="1" applyAlignment="1" applyProtection="1">
      <alignment wrapText="1"/>
      <protection hidden="1"/>
    </xf>
    <xf numFmtId="165" fontId="3" fillId="0" borderId="27" xfId="0" applyNumberFormat="1" applyFont="1" applyFill="1" applyBorder="1" applyAlignment="1" applyProtection="1">
      <alignment wrapText="1"/>
      <protection hidden="1"/>
    </xf>
    <xf numFmtId="165" fontId="1" fillId="0" borderId="28" xfId="0" applyNumberFormat="1" applyFont="1" applyFill="1" applyBorder="1" applyAlignment="1" applyProtection="1">
      <alignment wrapText="1"/>
      <protection hidden="1"/>
    </xf>
    <xf numFmtId="165" fontId="3" fillId="0" borderId="27" xfId="0" applyNumberFormat="1" applyFont="1" applyFill="1" applyBorder="1" applyAlignment="1" applyProtection="1">
      <alignment wrapText="1"/>
      <protection hidden="1"/>
    </xf>
    <xf numFmtId="165" fontId="1" fillId="0" borderId="26" xfId="0" applyNumberFormat="1" applyFont="1" applyFill="1" applyBorder="1" applyAlignment="1" applyProtection="1">
      <alignment wrapText="1"/>
      <protection hidden="1"/>
    </xf>
    <xf numFmtId="165" fontId="1" fillId="0" borderId="27" xfId="0" applyNumberFormat="1" applyFont="1" applyFill="1" applyBorder="1" applyAlignment="1" applyProtection="1">
      <alignment wrapText="1"/>
      <protection hidden="1"/>
    </xf>
    <xf numFmtId="165" fontId="1" fillId="0" borderId="29" xfId="0" applyNumberFormat="1" applyFont="1" applyFill="1" applyBorder="1" applyAlignment="1" applyProtection="1">
      <alignment wrapText="1"/>
      <protection hidden="1"/>
    </xf>
    <xf numFmtId="0" fontId="3" fillId="0" borderId="26" xfId="0" applyNumberFormat="1" applyFont="1" applyFill="1" applyBorder="1" applyAlignment="1" applyProtection="1">
      <alignment horizontal="right" wrapText="1"/>
      <protection hidden="1"/>
    </xf>
    <xf numFmtId="0" fontId="3" fillId="0" borderId="27" xfId="0" applyNumberFormat="1" applyFont="1" applyFill="1" applyBorder="1" applyAlignment="1" applyProtection="1">
      <alignment horizontal="right" wrapText="1"/>
      <protection hidden="1"/>
    </xf>
    <xf numFmtId="0" fontId="3" fillId="0" borderId="26" xfId="0" applyNumberFormat="1" applyFont="1" applyFill="1" applyBorder="1" applyAlignment="1" applyProtection="1">
      <alignment wrapText="1"/>
      <protection hidden="1"/>
    </xf>
    <xf numFmtId="0" fontId="3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0" borderId="32" xfId="0" applyNumberFormat="1" applyFont="1" applyFill="1" applyBorder="1" applyAlignment="1" applyProtection="1">
      <alignment horizontal="center" vertical="center"/>
      <protection hidden="1"/>
    </xf>
    <xf numFmtId="0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0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33" xfId="0" applyNumberFormat="1" applyFont="1" applyFill="1" applyBorder="1" applyAlignment="1" applyProtection="1">
      <alignment horizontal="centerContinuous" vertical="center"/>
      <protection hidden="1"/>
    </xf>
    <xf numFmtId="0" fontId="2" fillId="0" borderId="31" xfId="0" applyNumberFormat="1" applyFont="1" applyFill="1" applyBorder="1" applyAlignment="1" applyProtection="1">
      <alignment horizontal="centerContinuous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34" xfId="0" applyNumberFormat="1" applyFont="1" applyFill="1" applyBorder="1" applyAlignment="1" applyProtection="1">
      <alignment horizontal="center" vertical="top" wrapText="1"/>
      <protection hidden="1"/>
    </xf>
    <xf numFmtId="0" fontId="2" fillId="0" borderId="35" xfId="0" applyNumberFormat="1" applyFont="1" applyFill="1" applyBorder="1" applyAlignment="1" applyProtection="1">
      <alignment vertical="center" wrapText="1"/>
      <protection hidden="1"/>
    </xf>
    <xf numFmtId="0" fontId="2" fillId="0" borderId="36" xfId="0" applyNumberFormat="1" applyFont="1" applyFill="1" applyBorder="1" applyAlignment="1" applyProtection="1">
      <alignment horizontal="center" vertical="top" wrapText="1"/>
      <protection hidden="1"/>
    </xf>
    <xf numFmtId="0" fontId="2" fillId="0" borderId="37" xfId="0" applyNumberFormat="1" applyFont="1" applyFill="1" applyBorder="1" applyAlignment="1" applyProtection="1">
      <alignment horizontal="center" vertical="top" wrapText="1"/>
      <protection hidden="1"/>
    </xf>
    <xf numFmtId="0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0" applyNumberFormat="1" applyFont="1" applyFill="1" applyBorder="1" applyAlignment="1" applyProtection="1">
      <alignment horizontal="centerContinuous"/>
      <protection hidden="1"/>
    </xf>
    <xf numFmtId="0" fontId="2" fillId="0" borderId="31" xfId="0" applyNumberFormat="1" applyFont="1" applyFill="1" applyBorder="1" applyAlignment="1" applyProtection="1">
      <alignment horizontal="centerContinuous"/>
      <protection hidden="1"/>
    </xf>
    <xf numFmtId="0" fontId="2" fillId="0" borderId="39" xfId="0" applyNumberFormat="1" applyFont="1" applyFill="1" applyBorder="1" applyAlignment="1" applyProtection="1">
      <alignment horizontal="center" wrapText="1"/>
      <protection hidden="1"/>
    </xf>
    <xf numFmtId="0" fontId="2" fillId="0" borderId="40" xfId="0" applyNumberFormat="1" applyFont="1" applyFill="1" applyBorder="1" applyAlignment="1" applyProtection="1">
      <alignment horizontal="center" wrapText="1"/>
      <protection hidden="1"/>
    </xf>
    <xf numFmtId="0" fontId="2" fillId="0" borderId="41" xfId="0" applyNumberFormat="1" applyFont="1" applyFill="1" applyBorder="1" applyAlignment="1" applyProtection="1">
      <alignment vertical="center" wrapText="1"/>
      <protection hidden="1"/>
    </xf>
    <xf numFmtId="0" fontId="2" fillId="0" borderId="38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3" fillId="0" borderId="2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15" xfId="0" applyNumberFormat="1" applyFont="1" applyFill="1" applyBorder="1" applyAlignment="1" applyProtection="1">
      <alignment wrapText="1"/>
      <protection hidden="1"/>
    </xf>
    <xf numFmtId="0" fontId="3" fillId="2" borderId="15" xfId="0" applyNumberFormat="1" applyFont="1" applyFill="1" applyBorder="1" applyAlignment="1" applyProtection="1">
      <alignment wrapText="1"/>
      <protection hidden="1"/>
    </xf>
    <xf numFmtId="0" fontId="3" fillId="2" borderId="13" xfId="0" applyNumberFormat="1" applyFont="1" applyFill="1" applyBorder="1" applyAlignment="1" applyProtection="1">
      <alignment horizontal="right" wrapText="1"/>
      <protection hidden="1"/>
    </xf>
    <xf numFmtId="0" fontId="3" fillId="2" borderId="18" xfId="0" applyNumberFormat="1" applyFont="1" applyFill="1" applyBorder="1" applyAlignment="1" applyProtection="1">
      <alignment horizontal="right" wrapText="1"/>
      <protection hidden="1"/>
    </xf>
    <xf numFmtId="0" fontId="3" fillId="2" borderId="15" xfId="0" applyNumberFormat="1" applyFont="1" applyFill="1" applyBorder="1" applyAlignment="1" applyProtection="1">
      <alignment horizontal="right" wrapText="1"/>
      <protection hidden="1"/>
    </xf>
    <xf numFmtId="165" fontId="3" fillId="2" borderId="15" xfId="0" applyNumberFormat="1" applyFont="1" applyFill="1" applyBorder="1" applyAlignment="1" applyProtection="1">
      <alignment wrapText="1"/>
      <protection hidden="1"/>
    </xf>
    <xf numFmtId="165" fontId="3" fillId="2" borderId="18" xfId="0" applyNumberFormat="1" applyFont="1" applyFill="1" applyBorder="1" applyAlignment="1" applyProtection="1">
      <alignment wrapText="1"/>
      <protection hidden="1"/>
    </xf>
    <xf numFmtId="165" fontId="1" fillId="2" borderId="19" xfId="0" applyNumberFormat="1" applyFont="1" applyFill="1" applyBorder="1" applyAlignment="1" applyProtection="1">
      <alignment wrapText="1"/>
      <protection hidden="1"/>
    </xf>
    <xf numFmtId="165" fontId="1" fillId="2" borderId="18" xfId="0" applyNumberFormat="1" applyFont="1" applyFill="1" applyBorder="1" applyAlignment="1" applyProtection="1">
      <alignment wrapText="1"/>
      <protection hidden="1"/>
    </xf>
    <xf numFmtId="165" fontId="1" fillId="2" borderId="15" xfId="0" applyNumberFormat="1" applyFont="1" applyFill="1" applyBorder="1" applyAlignment="1" applyProtection="1">
      <alignment wrapText="1"/>
      <protection hidden="1"/>
    </xf>
    <xf numFmtId="165" fontId="1" fillId="2" borderId="13" xfId="0" applyNumberFormat="1" applyFont="1" applyFill="1" applyBorder="1" applyAlignment="1" applyProtection="1">
      <alignment wrapText="1"/>
      <protection hidden="1"/>
    </xf>
    <xf numFmtId="0" fontId="3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3" xfId="0" applyNumberFormat="1" applyFont="1" applyFill="1" applyBorder="1" applyAlignment="1" applyProtection="1">
      <alignment wrapText="1"/>
      <protection hidden="1"/>
    </xf>
    <xf numFmtId="0" fontId="3" fillId="2" borderId="17" xfId="0" applyNumberFormat="1" applyFont="1" applyFill="1" applyBorder="1" applyAlignment="1" applyProtection="1">
      <alignment horizontal="right" wrapText="1"/>
      <protection hidden="1"/>
    </xf>
    <xf numFmtId="0" fontId="3" fillId="2" borderId="16" xfId="0" applyNumberFormat="1" applyFont="1" applyFill="1" applyBorder="1" applyAlignment="1" applyProtection="1">
      <alignment horizontal="right" wrapText="1"/>
      <protection hidden="1"/>
    </xf>
    <xf numFmtId="0" fontId="3" fillId="2" borderId="23" xfId="0" applyNumberFormat="1" applyFont="1" applyFill="1" applyBorder="1" applyAlignment="1" applyProtection="1">
      <alignment horizontal="right" wrapText="1"/>
      <protection hidden="1"/>
    </xf>
    <xf numFmtId="165" fontId="3" fillId="2" borderId="16" xfId="0" applyNumberFormat="1" applyFont="1" applyFill="1" applyBorder="1" applyAlignment="1" applyProtection="1">
      <alignment wrapText="1"/>
      <protection hidden="1"/>
    </xf>
    <xf numFmtId="165" fontId="3" fillId="2" borderId="23" xfId="0" applyNumberFormat="1" applyFont="1" applyFill="1" applyBorder="1" applyAlignment="1" applyProtection="1">
      <alignment wrapText="1"/>
      <protection hidden="1"/>
    </xf>
    <xf numFmtId="165" fontId="1" fillId="2" borderId="20" xfId="0" applyNumberFormat="1" applyFont="1" applyFill="1" applyBorder="1" applyAlignment="1" applyProtection="1">
      <alignment wrapText="1"/>
      <protection hidden="1"/>
    </xf>
    <xf numFmtId="165" fontId="1" fillId="2" borderId="23" xfId="0" applyNumberFormat="1" applyFont="1" applyFill="1" applyBorder="1" applyAlignment="1" applyProtection="1">
      <alignment wrapText="1"/>
      <protection hidden="1"/>
    </xf>
    <xf numFmtId="165" fontId="1" fillId="2" borderId="16" xfId="0" applyNumberFormat="1" applyFont="1" applyFill="1" applyBorder="1" applyAlignment="1" applyProtection="1">
      <alignment wrapText="1"/>
      <protection hidden="1"/>
    </xf>
    <xf numFmtId="165" fontId="1" fillId="2" borderId="17" xfId="0" applyNumberFormat="1" applyFont="1" applyFill="1" applyBorder="1" applyAlignment="1" applyProtection="1">
      <alignment wrapText="1"/>
      <protection hidden="1"/>
    </xf>
    <xf numFmtId="165" fontId="5" fillId="0" borderId="26" xfId="0" applyNumberFormat="1" applyFont="1" applyFill="1" applyBorder="1" applyAlignment="1" applyProtection="1">
      <alignment wrapText="1"/>
      <protection hidden="1"/>
    </xf>
    <xf numFmtId="165" fontId="5" fillId="2" borderId="15" xfId="0" applyNumberFormat="1" applyFont="1" applyFill="1" applyBorder="1" applyAlignment="1" applyProtection="1">
      <alignment wrapText="1"/>
      <protection hidden="1"/>
    </xf>
    <xf numFmtId="165" fontId="5" fillId="0" borderId="16" xfId="0" applyNumberFormat="1" applyFont="1" applyFill="1" applyBorder="1" applyAlignment="1" applyProtection="1">
      <alignment wrapText="1"/>
      <protection hidden="1"/>
    </xf>
    <xf numFmtId="165" fontId="5" fillId="2" borderId="16" xfId="0" applyNumberFormat="1" applyFont="1" applyFill="1" applyBorder="1" applyAlignment="1" applyProtection="1">
      <alignment wrapText="1"/>
      <protection hidden="1"/>
    </xf>
    <xf numFmtId="165" fontId="5" fillId="0" borderId="4" xfId="0" applyNumberFormat="1" applyFont="1" applyFill="1" applyBorder="1" applyAlignment="1" applyProtection="1">
      <alignment wrapText="1"/>
      <protection hidden="1"/>
    </xf>
    <xf numFmtId="165" fontId="6" fillId="0" borderId="13" xfId="0" applyNumberFormat="1" applyFont="1" applyFill="1" applyBorder="1" applyAlignment="1" applyProtection="1">
      <protection hidden="1"/>
    </xf>
    <xf numFmtId="165" fontId="7" fillId="0" borderId="14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4" xfId="0" applyNumberFormat="1" applyFont="1" applyFill="1" applyBorder="1" applyAlignment="1" applyProtection="1">
      <protection hidden="1"/>
    </xf>
    <xf numFmtId="0" fontId="3" fillId="2" borderId="16" xfId="0" applyNumberFormat="1" applyFont="1" applyFill="1" applyBorder="1" applyAlignment="1" applyProtection="1">
      <alignment wrapText="1"/>
      <protection hidden="1"/>
    </xf>
    <xf numFmtId="0" fontId="3" fillId="2" borderId="23" xfId="0" applyNumberFormat="1" applyFont="1" applyFill="1" applyBorder="1" applyAlignment="1" applyProtection="1">
      <alignment horizontal="right" wrapText="1"/>
      <protection hidden="1"/>
    </xf>
    <xf numFmtId="0" fontId="3" fillId="2" borderId="16" xfId="0" applyNumberFormat="1" applyFont="1" applyFill="1" applyBorder="1" applyAlignment="1" applyProtection="1">
      <alignment horizontal="right" wrapText="1"/>
      <protection hidden="1"/>
    </xf>
    <xf numFmtId="165" fontId="3" fillId="2" borderId="23" xfId="0" applyNumberFormat="1" applyFont="1" applyFill="1" applyBorder="1" applyAlignment="1" applyProtection="1">
      <alignment wrapText="1"/>
      <protection hidden="1"/>
    </xf>
    <xf numFmtId="165" fontId="3" fillId="2" borderId="16" xfId="0" applyNumberFormat="1" applyFont="1" applyFill="1" applyBorder="1" applyAlignment="1" applyProtection="1">
      <alignment wrapText="1"/>
      <protection hidden="1"/>
    </xf>
    <xf numFmtId="0" fontId="8" fillId="0" borderId="0" xfId="0" applyNumberFormat="1" applyFont="1" applyFill="1" applyAlignment="1" applyProtection="1">
      <alignment horizontal="centerContinuous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6"/>
  <sheetViews>
    <sheetView showGridLines="0" tabSelected="1" workbookViewId="0">
      <selection activeCell="A4" sqref="A4:IV4"/>
    </sheetView>
  </sheetViews>
  <sheetFormatPr defaultColWidth="9.140625" defaultRowHeight="12.75" x14ac:dyDescent="0.2"/>
  <cols>
    <col min="1" max="1" width="0.28515625" customWidth="1"/>
    <col min="2" max="2" width="20.42578125" customWidth="1"/>
    <col min="3" max="3" width="44.42578125" customWidth="1"/>
    <col min="4" max="12" width="0" hidden="1" customWidth="1"/>
    <col min="13" max="13" width="11.7109375" hidden="1" customWidth="1"/>
    <col min="14" max="17" width="0" hidden="1" customWidth="1"/>
    <col min="18" max="18" width="11.7109375" hidden="1" customWidth="1"/>
    <col min="19" max="22" width="0" hidden="1" customWidth="1"/>
    <col min="23" max="23" width="11.7109375" hidden="1" customWidth="1"/>
    <col min="24" max="27" width="0" hidden="1" customWidth="1"/>
    <col min="28" max="28" width="14.42578125" bestFit="1" customWidth="1"/>
    <col min="29" max="29" width="12.85546875" hidden="1" customWidth="1"/>
    <col min="30" max="30" width="14.42578125" bestFit="1" customWidth="1"/>
    <col min="31" max="31" width="10" hidden="1" customWidth="1"/>
    <col min="32" max="32" width="12.85546875" hidden="1" customWidth="1"/>
    <col min="33" max="33" width="10" hidden="1" customWidth="1"/>
    <col min="34" max="34" width="12.85546875" hidden="1" customWidth="1"/>
    <col min="35" max="35" width="10" hidden="1" customWidth="1"/>
    <col min="36" max="36" width="9.140625" hidden="1" customWidth="1"/>
    <col min="37" max="256" width="9.140625" customWidth="1"/>
  </cols>
  <sheetData>
    <row r="1" spans="1:36" ht="12.75" customHeight="1" x14ac:dyDescent="0.2">
      <c r="A1" s="3"/>
      <c r="B1" s="154" t="s">
        <v>221</v>
      </c>
      <c r="C1" s="115"/>
      <c r="D1" s="115"/>
      <c r="E1" s="115"/>
      <c r="F1" s="115"/>
      <c r="G1" s="115"/>
      <c r="H1" s="115"/>
      <c r="I1" s="113"/>
      <c r="J1" s="114"/>
      <c r="K1" s="11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2.75" customHeight="1" x14ac:dyDescent="0.2">
      <c r="A2" s="111"/>
      <c r="B2" s="111"/>
      <c r="C2" s="112" t="s">
        <v>218</v>
      </c>
      <c r="D2" s="111"/>
      <c r="E2" s="111"/>
      <c r="F2" s="111"/>
      <c r="G2" s="111"/>
      <c r="H2" s="111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3"/>
      <c r="AC2" s="2"/>
      <c r="AD2" s="1"/>
      <c r="AE2" s="1"/>
      <c r="AF2" s="1"/>
      <c r="AG2" s="1"/>
      <c r="AH2" s="1"/>
      <c r="AI2" s="1"/>
      <c r="AJ2" s="1"/>
    </row>
    <row r="3" spans="1:36" ht="12.75" customHeight="1" thickBot="1" x14ac:dyDescent="0.25">
      <c r="A3" s="111"/>
      <c r="B3" s="111"/>
      <c r="C3" s="112" t="s">
        <v>217</v>
      </c>
      <c r="D3" s="111"/>
      <c r="E3" s="111"/>
      <c r="F3" s="111"/>
      <c r="G3" s="111"/>
      <c r="H3" s="111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2"/>
      <c r="AD3" s="1"/>
      <c r="AE3" s="1"/>
      <c r="AF3" s="1"/>
      <c r="AG3" s="1"/>
      <c r="AH3" s="1"/>
      <c r="AI3" s="1"/>
      <c r="AJ3" s="1"/>
    </row>
    <row r="4" spans="1:36" ht="10.5" customHeight="1" thickBot="1" x14ac:dyDescent="0.25">
      <c r="A4" s="19"/>
      <c r="B4" s="109"/>
      <c r="C4" s="107"/>
      <c r="D4" s="108" t="s">
        <v>216</v>
      </c>
      <c r="E4" s="108"/>
      <c r="F4" s="108"/>
      <c r="G4" s="108"/>
      <c r="H4" s="107"/>
      <c r="I4" s="106" t="s">
        <v>215</v>
      </c>
      <c r="J4" s="105"/>
      <c r="K4" s="105"/>
      <c r="L4" s="105"/>
      <c r="M4" s="105" t="s">
        <v>214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4"/>
      <c r="AC4" s="93" t="s">
        <v>213</v>
      </c>
      <c r="AD4" s="93" t="s">
        <v>212</v>
      </c>
      <c r="AE4" s="93" t="s">
        <v>211</v>
      </c>
      <c r="AF4" s="102" t="s">
        <v>210</v>
      </c>
      <c r="AG4" s="103"/>
      <c r="AH4" s="102" t="s">
        <v>209</v>
      </c>
      <c r="AI4" s="102"/>
      <c r="AJ4" s="1"/>
    </row>
    <row r="5" spans="1:36" ht="14.25" customHeight="1" thickBot="1" x14ac:dyDescent="0.25">
      <c r="A5" s="19"/>
      <c r="B5" s="101" t="s">
        <v>207</v>
      </c>
      <c r="C5" s="100" t="s">
        <v>208</v>
      </c>
      <c r="D5" s="99"/>
      <c r="E5" s="99"/>
      <c r="F5" s="99"/>
      <c r="G5" s="99"/>
      <c r="H5" s="98" t="s">
        <v>207</v>
      </c>
      <c r="I5" s="97" t="s">
        <v>206</v>
      </c>
      <c r="J5" s="95" t="s">
        <v>205</v>
      </c>
      <c r="K5" s="95" t="s">
        <v>204</v>
      </c>
      <c r="L5" s="95" t="s">
        <v>203</v>
      </c>
      <c r="M5" s="96" t="s">
        <v>202</v>
      </c>
      <c r="N5" s="95" t="s">
        <v>201</v>
      </c>
      <c r="O5" s="95" t="s">
        <v>200</v>
      </c>
      <c r="P5" s="95" t="s">
        <v>199</v>
      </c>
      <c r="Q5" s="95" t="s">
        <v>198</v>
      </c>
      <c r="R5" s="96" t="s">
        <v>197</v>
      </c>
      <c r="S5" s="96" t="s">
        <v>196</v>
      </c>
      <c r="T5" s="96" t="s">
        <v>195</v>
      </c>
      <c r="U5" s="96" t="s">
        <v>194</v>
      </c>
      <c r="V5" s="96" t="s">
        <v>193</v>
      </c>
      <c r="W5" s="96" t="s">
        <v>192</v>
      </c>
      <c r="X5" s="96" t="s">
        <v>191</v>
      </c>
      <c r="Y5" s="95" t="s">
        <v>190</v>
      </c>
      <c r="Z5" s="95" t="s">
        <v>189</v>
      </c>
      <c r="AA5" s="95" t="s">
        <v>188</v>
      </c>
      <c r="AB5" s="94" t="s">
        <v>187</v>
      </c>
      <c r="AC5" s="93"/>
      <c r="AD5" s="93"/>
      <c r="AE5" s="93"/>
      <c r="AF5" s="92" t="s">
        <v>186</v>
      </c>
      <c r="AG5" s="92" t="s">
        <v>185</v>
      </c>
      <c r="AH5" s="91" t="s">
        <v>186</v>
      </c>
      <c r="AI5" s="90" t="s">
        <v>185</v>
      </c>
      <c r="AJ5" s="1"/>
    </row>
    <row r="6" spans="1:36" ht="19.5" customHeight="1" x14ac:dyDescent="0.2">
      <c r="A6" s="19"/>
      <c r="B6" s="89" t="s">
        <v>184</v>
      </c>
      <c r="C6" s="88" t="s">
        <v>183</v>
      </c>
      <c r="D6" s="87" t="s">
        <v>182</v>
      </c>
      <c r="E6" s="87"/>
      <c r="F6" s="87"/>
      <c r="G6" s="87"/>
      <c r="H6" s="87"/>
      <c r="I6" s="87"/>
      <c r="J6" s="87"/>
      <c r="K6" s="87"/>
      <c r="L6" s="86"/>
      <c r="M6" s="77">
        <v>72000626</v>
      </c>
      <c r="N6" s="80"/>
      <c r="O6" s="80"/>
      <c r="P6" s="80"/>
      <c r="Q6" s="79"/>
      <c r="R6" s="82">
        <v>112659776</v>
      </c>
      <c r="S6" s="85">
        <v>13991600</v>
      </c>
      <c r="T6" s="84">
        <v>8099600</v>
      </c>
      <c r="U6" s="84">
        <v>20551460</v>
      </c>
      <c r="V6" s="83">
        <v>42642660</v>
      </c>
      <c r="W6" s="82">
        <v>155302436</v>
      </c>
      <c r="X6" s="81">
        <v>9745600</v>
      </c>
      <c r="Y6" s="80"/>
      <c r="Z6" s="80"/>
      <c r="AA6" s="79"/>
      <c r="AB6" s="139">
        <v>191232336</v>
      </c>
      <c r="AC6" s="139">
        <v>155302436</v>
      </c>
      <c r="AD6" s="139">
        <v>148277489.13999999</v>
      </c>
      <c r="AE6" s="78">
        <v>34.475383587735045</v>
      </c>
      <c r="AF6" s="77">
        <v>-42954846.859999999</v>
      </c>
      <c r="AG6" s="76" t="s">
        <v>181</v>
      </c>
      <c r="AH6" s="75">
        <v>-7024946.8599999873</v>
      </c>
      <c r="AI6" s="74" t="s">
        <v>180</v>
      </c>
      <c r="AJ6" s="36"/>
    </row>
    <row r="7" spans="1:36" ht="19.5" customHeight="1" x14ac:dyDescent="0.2">
      <c r="A7" s="19"/>
      <c r="B7" s="116"/>
      <c r="C7" s="118" t="s">
        <v>219</v>
      </c>
      <c r="D7" s="119"/>
      <c r="E7" s="120"/>
      <c r="F7" s="120"/>
      <c r="G7" s="120"/>
      <c r="H7" s="120"/>
      <c r="I7" s="120"/>
      <c r="J7" s="120"/>
      <c r="K7" s="120"/>
      <c r="L7" s="121"/>
      <c r="M7" s="122"/>
      <c r="N7" s="123"/>
      <c r="O7" s="123"/>
      <c r="P7" s="123"/>
      <c r="Q7" s="122"/>
      <c r="R7" s="123"/>
      <c r="S7" s="124"/>
      <c r="T7" s="125"/>
      <c r="U7" s="125"/>
      <c r="V7" s="126"/>
      <c r="W7" s="123"/>
      <c r="X7" s="127"/>
      <c r="Y7" s="123"/>
      <c r="Z7" s="123"/>
      <c r="AA7" s="122"/>
      <c r="AB7" s="140">
        <f>AB9+AB11+AB12+AB17</f>
        <v>133129300</v>
      </c>
      <c r="AC7" s="140">
        <f t="shared" ref="AC7:AJ7" si="0">AC9+AC11+AC12+AC17</f>
        <v>97254400</v>
      </c>
      <c r="AD7" s="140">
        <f t="shared" si="0"/>
        <v>106946181.50000001</v>
      </c>
      <c r="AE7" s="117">
        <f t="shared" si="0"/>
        <v>24.865612790184542</v>
      </c>
      <c r="AF7" s="117">
        <f t="shared" si="0"/>
        <v>-26183118.499999993</v>
      </c>
      <c r="AG7" s="117">
        <f t="shared" si="0"/>
        <v>338.39</v>
      </c>
      <c r="AH7" s="117">
        <f t="shared" si="0"/>
        <v>9691781.5000000075</v>
      </c>
      <c r="AI7" s="117">
        <f t="shared" si="0"/>
        <v>430.48</v>
      </c>
      <c r="AJ7" s="117">
        <f t="shared" si="0"/>
        <v>0</v>
      </c>
    </row>
    <row r="8" spans="1:36" ht="19.5" hidden="1" customHeight="1" x14ac:dyDescent="0.2">
      <c r="A8" s="19"/>
      <c r="B8" s="71" t="s">
        <v>179</v>
      </c>
      <c r="C8" s="70" t="s">
        <v>178</v>
      </c>
      <c r="D8" s="69"/>
      <c r="E8" s="68" t="s">
        <v>177</v>
      </c>
      <c r="F8" s="68"/>
      <c r="G8" s="68"/>
      <c r="H8" s="68"/>
      <c r="I8" s="68"/>
      <c r="J8" s="68"/>
      <c r="K8" s="68"/>
      <c r="L8" s="67"/>
      <c r="M8" s="58">
        <v>23225000</v>
      </c>
      <c r="N8" s="61"/>
      <c r="O8" s="61"/>
      <c r="P8" s="61"/>
      <c r="Q8" s="60"/>
      <c r="R8" s="63">
        <v>53004000</v>
      </c>
      <c r="S8" s="66">
        <v>13404000</v>
      </c>
      <c r="T8" s="65">
        <v>7724000</v>
      </c>
      <c r="U8" s="65">
        <v>15340000</v>
      </c>
      <c r="V8" s="64">
        <v>36468000</v>
      </c>
      <c r="W8" s="63">
        <v>89472000</v>
      </c>
      <c r="X8" s="62">
        <v>8983000</v>
      </c>
      <c r="Y8" s="61"/>
      <c r="Z8" s="61"/>
      <c r="AA8" s="60"/>
      <c r="AB8" s="141">
        <v>123777000</v>
      </c>
      <c r="AC8" s="141">
        <v>89472000</v>
      </c>
      <c r="AD8" s="141">
        <v>98375302.590000004</v>
      </c>
      <c r="AE8" s="59">
        <v>22.872833307472305</v>
      </c>
      <c r="AF8" s="58">
        <v>-25401697.409999993</v>
      </c>
      <c r="AG8" s="57" t="s">
        <v>173</v>
      </c>
      <c r="AH8" s="56">
        <v>8903302.5900000073</v>
      </c>
      <c r="AI8" s="55" t="s">
        <v>172</v>
      </c>
      <c r="AJ8" s="36"/>
    </row>
    <row r="9" spans="1:36" ht="19.5" customHeight="1" x14ac:dyDescent="0.2">
      <c r="A9" s="19"/>
      <c r="B9" s="71" t="s">
        <v>176</v>
      </c>
      <c r="C9" s="70" t="s">
        <v>175</v>
      </c>
      <c r="D9" s="73"/>
      <c r="E9" s="72"/>
      <c r="F9" s="68" t="s">
        <v>174</v>
      </c>
      <c r="G9" s="68"/>
      <c r="H9" s="68"/>
      <c r="I9" s="68"/>
      <c r="J9" s="68"/>
      <c r="K9" s="68"/>
      <c r="L9" s="67"/>
      <c r="M9" s="58">
        <v>23225000</v>
      </c>
      <c r="N9" s="61"/>
      <c r="O9" s="61"/>
      <c r="P9" s="61"/>
      <c r="Q9" s="60"/>
      <c r="R9" s="63">
        <v>53004000</v>
      </c>
      <c r="S9" s="66">
        <v>13404000</v>
      </c>
      <c r="T9" s="65">
        <v>7724000</v>
      </c>
      <c r="U9" s="65">
        <v>15340000</v>
      </c>
      <c r="V9" s="64">
        <v>36468000</v>
      </c>
      <c r="W9" s="63">
        <v>89472000</v>
      </c>
      <c r="X9" s="62">
        <v>8983000</v>
      </c>
      <c r="Y9" s="61"/>
      <c r="Z9" s="61"/>
      <c r="AA9" s="60"/>
      <c r="AB9" s="141">
        <v>123777000</v>
      </c>
      <c r="AC9" s="141">
        <v>89472000</v>
      </c>
      <c r="AD9" s="141">
        <v>98375302.590000004</v>
      </c>
      <c r="AE9" s="59">
        <v>22.872833307472305</v>
      </c>
      <c r="AF9" s="58">
        <v>-25401697.409999993</v>
      </c>
      <c r="AG9" s="57" t="s">
        <v>173</v>
      </c>
      <c r="AH9" s="56">
        <v>8903302.5900000073</v>
      </c>
      <c r="AI9" s="55" t="s">
        <v>172</v>
      </c>
      <c r="AJ9" s="36"/>
    </row>
    <row r="10" spans="1:36" ht="30" hidden="1" customHeight="1" x14ac:dyDescent="0.2">
      <c r="A10" s="19"/>
      <c r="B10" s="71" t="s">
        <v>171</v>
      </c>
      <c r="C10" s="70" t="s">
        <v>170</v>
      </c>
      <c r="D10" s="69"/>
      <c r="E10" s="68" t="s">
        <v>169</v>
      </c>
      <c r="F10" s="68"/>
      <c r="G10" s="68"/>
      <c r="H10" s="68"/>
      <c r="I10" s="68"/>
      <c r="J10" s="68"/>
      <c r="K10" s="68"/>
      <c r="L10" s="67"/>
      <c r="M10" s="58">
        <v>382800</v>
      </c>
      <c r="N10" s="61"/>
      <c r="O10" s="61"/>
      <c r="P10" s="61"/>
      <c r="Q10" s="60"/>
      <c r="R10" s="63">
        <v>765600</v>
      </c>
      <c r="S10" s="66">
        <v>127600</v>
      </c>
      <c r="T10" s="65">
        <v>127600</v>
      </c>
      <c r="U10" s="65">
        <v>127600</v>
      </c>
      <c r="V10" s="64">
        <v>382800</v>
      </c>
      <c r="W10" s="63">
        <v>1148400</v>
      </c>
      <c r="X10" s="62">
        <v>127600</v>
      </c>
      <c r="Y10" s="61"/>
      <c r="Z10" s="61"/>
      <c r="AA10" s="60"/>
      <c r="AB10" s="141">
        <v>1531300</v>
      </c>
      <c r="AC10" s="141">
        <v>1148400</v>
      </c>
      <c r="AD10" s="141">
        <v>1094959.3700000001</v>
      </c>
      <c r="AE10" s="59">
        <v>0.25458445858961698</v>
      </c>
      <c r="AF10" s="58">
        <v>-436340.63000000006</v>
      </c>
      <c r="AG10" s="57" t="s">
        <v>165</v>
      </c>
      <c r="AH10" s="56">
        <v>-53440.630000000026</v>
      </c>
      <c r="AI10" s="55" t="s">
        <v>164</v>
      </c>
      <c r="AJ10" s="36"/>
    </row>
    <row r="11" spans="1:36" ht="21" customHeight="1" x14ac:dyDescent="0.2">
      <c r="A11" s="19"/>
      <c r="B11" s="71" t="s">
        <v>168</v>
      </c>
      <c r="C11" s="70" t="s">
        <v>167</v>
      </c>
      <c r="D11" s="73"/>
      <c r="E11" s="72"/>
      <c r="F11" s="68" t="s">
        <v>166</v>
      </c>
      <c r="G11" s="68"/>
      <c r="H11" s="68"/>
      <c r="I11" s="68"/>
      <c r="J11" s="68"/>
      <c r="K11" s="68"/>
      <c r="L11" s="67"/>
      <c r="M11" s="58">
        <v>382800</v>
      </c>
      <c r="N11" s="61"/>
      <c r="O11" s="61"/>
      <c r="P11" s="61"/>
      <c r="Q11" s="60"/>
      <c r="R11" s="63">
        <v>765600</v>
      </c>
      <c r="S11" s="66">
        <v>127600</v>
      </c>
      <c r="T11" s="65">
        <v>127600</v>
      </c>
      <c r="U11" s="65">
        <v>127600</v>
      </c>
      <c r="V11" s="64">
        <v>382800</v>
      </c>
      <c r="W11" s="63">
        <v>1148400</v>
      </c>
      <c r="X11" s="62">
        <v>127600</v>
      </c>
      <c r="Y11" s="61"/>
      <c r="Z11" s="61"/>
      <c r="AA11" s="60"/>
      <c r="AB11" s="141">
        <v>1531300</v>
      </c>
      <c r="AC11" s="141">
        <v>1148400</v>
      </c>
      <c r="AD11" s="141">
        <v>1094959.3700000001</v>
      </c>
      <c r="AE11" s="59">
        <v>0.25458445858961698</v>
      </c>
      <c r="AF11" s="58">
        <v>-436340.63000000006</v>
      </c>
      <c r="AG11" s="57" t="s">
        <v>165</v>
      </c>
      <c r="AH11" s="56">
        <v>-53440.630000000026</v>
      </c>
      <c r="AI11" s="55" t="s">
        <v>164</v>
      </c>
      <c r="AJ11" s="36"/>
    </row>
    <row r="12" spans="1:36" ht="19.5" customHeight="1" x14ac:dyDescent="0.2">
      <c r="A12" s="19"/>
      <c r="B12" s="71" t="s">
        <v>163</v>
      </c>
      <c r="C12" s="70" t="s">
        <v>162</v>
      </c>
      <c r="D12" s="69"/>
      <c r="E12" s="68" t="s">
        <v>161</v>
      </c>
      <c r="F12" s="68"/>
      <c r="G12" s="68"/>
      <c r="H12" s="68"/>
      <c r="I12" s="68"/>
      <c r="J12" s="68"/>
      <c r="K12" s="68"/>
      <c r="L12" s="67"/>
      <c r="M12" s="58">
        <v>1606000</v>
      </c>
      <c r="N12" s="61"/>
      <c r="O12" s="61"/>
      <c r="P12" s="61"/>
      <c r="Q12" s="60"/>
      <c r="R12" s="63">
        <v>3297000</v>
      </c>
      <c r="S12" s="66">
        <v>260000</v>
      </c>
      <c r="T12" s="65">
        <v>68000</v>
      </c>
      <c r="U12" s="65">
        <v>654000</v>
      </c>
      <c r="V12" s="64">
        <v>982000</v>
      </c>
      <c r="W12" s="63">
        <v>4279000</v>
      </c>
      <c r="X12" s="62">
        <v>380000</v>
      </c>
      <c r="Y12" s="61"/>
      <c r="Z12" s="61"/>
      <c r="AA12" s="60"/>
      <c r="AB12" s="141">
        <v>4676000</v>
      </c>
      <c r="AC12" s="141">
        <v>4279000</v>
      </c>
      <c r="AD12" s="141">
        <v>4832419.0599999996</v>
      </c>
      <c r="AE12" s="59">
        <v>1.1235656991256631</v>
      </c>
      <c r="AF12" s="58">
        <v>156419.05999999988</v>
      </c>
      <c r="AG12" s="57" t="s">
        <v>160</v>
      </c>
      <c r="AH12" s="56">
        <v>553419.05999999982</v>
      </c>
      <c r="AI12" s="55" t="s">
        <v>159</v>
      </c>
      <c r="AJ12" s="36"/>
    </row>
    <row r="13" spans="1:36" ht="20.25" customHeight="1" x14ac:dyDescent="0.2">
      <c r="A13" s="19"/>
      <c r="B13" s="71" t="s">
        <v>158</v>
      </c>
      <c r="C13" s="70" t="s">
        <v>157</v>
      </c>
      <c r="D13" s="73"/>
      <c r="E13" s="72"/>
      <c r="F13" s="68" t="s">
        <v>156</v>
      </c>
      <c r="G13" s="68"/>
      <c r="H13" s="68"/>
      <c r="I13" s="68"/>
      <c r="J13" s="68"/>
      <c r="K13" s="68"/>
      <c r="L13" s="67"/>
      <c r="M13" s="58">
        <v>192000</v>
      </c>
      <c r="N13" s="61"/>
      <c r="O13" s="61"/>
      <c r="P13" s="61"/>
      <c r="Q13" s="60"/>
      <c r="R13" s="63">
        <v>585000</v>
      </c>
      <c r="S13" s="66">
        <v>184000</v>
      </c>
      <c r="T13" s="65">
        <v>48000</v>
      </c>
      <c r="U13" s="65">
        <v>646000</v>
      </c>
      <c r="V13" s="64">
        <v>878000</v>
      </c>
      <c r="W13" s="63">
        <v>1463000</v>
      </c>
      <c r="X13" s="62">
        <v>340000</v>
      </c>
      <c r="Y13" s="61"/>
      <c r="Z13" s="61"/>
      <c r="AA13" s="60"/>
      <c r="AB13" s="141">
        <v>1820000</v>
      </c>
      <c r="AC13" s="141">
        <v>1463000</v>
      </c>
      <c r="AD13" s="141">
        <v>1863285.43</v>
      </c>
      <c r="AE13" s="59">
        <v>0.43322476193292142</v>
      </c>
      <c r="AF13" s="58">
        <v>43285.430000000073</v>
      </c>
      <c r="AG13" s="57" t="s">
        <v>155</v>
      </c>
      <c r="AH13" s="56">
        <v>400285.43000000005</v>
      </c>
      <c r="AI13" s="55" t="s">
        <v>154</v>
      </c>
      <c r="AJ13" s="36"/>
    </row>
    <row r="14" spans="1:36" ht="20.25" customHeight="1" x14ac:dyDescent="0.2">
      <c r="A14" s="19"/>
      <c r="B14" s="71" t="s">
        <v>153</v>
      </c>
      <c r="C14" s="70" t="s">
        <v>152</v>
      </c>
      <c r="D14" s="73"/>
      <c r="E14" s="72"/>
      <c r="F14" s="68" t="s">
        <v>151</v>
      </c>
      <c r="G14" s="68"/>
      <c r="H14" s="68"/>
      <c r="I14" s="68"/>
      <c r="J14" s="68"/>
      <c r="K14" s="68"/>
      <c r="L14" s="67"/>
      <c r="M14" s="58">
        <v>0</v>
      </c>
      <c r="N14" s="61"/>
      <c r="O14" s="61"/>
      <c r="P14" s="61"/>
      <c r="Q14" s="60"/>
      <c r="R14" s="63">
        <v>0</v>
      </c>
      <c r="S14" s="66">
        <v>0</v>
      </c>
      <c r="T14" s="65">
        <v>0</v>
      </c>
      <c r="U14" s="65">
        <v>0</v>
      </c>
      <c r="V14" s="64">
        <v>0</v>
      </c>
      <c r="W14" s="63">
        <v>0</v>
      </c>
      <c r="X14" s="62">
        <v>0</v>
      </c>
      <c r="Y14" s="61"/>
      <c r="Z14" s="61"/>
      <c r="AA14" s="60"/>
      <c r="AB14" s="141">
        <v>0</v>
      </c>
      <c r="AC14" s="141">
        <v>0</v>
      </c>
      <c r="AD14" s="141">
        <v>1719.58</v>
      </c>
      <c r="AE14" s="59">
        <v>3.9981240883991297E-4</v>
      </c>
      <c r="AF14" s="58">
        <v>1719.58</v>
      </c>
      <c r="AG14" s="57" t="s">
        <v>44</v>
      </c>
      <c r="AH14" s="56">
        <v>1719.58</v>
      </c>
      <c r="AI14" s="55" t="s">
        <v>44</v>
      </c>
      <c r="AJ14" s="36"/>
    </row>
    <row r="15" spans="1:36" ht="19.5" customHeight="1" x14ac:dyDescent="0.2">
      <c r="A15" s="19"/>
      <c r="B15" s="71" t="s">
        <v>150</v>
      </c>
      <c r="C15" s="70" t="s">
        <v>149</v>
      </c>
      <c r="D15" s="73"/>
      <c r="E15" s="72"/>
      <c r="F15" s="68" t="s">
        <v>148</v>
      </c>
      <c r="G15" s="68"/>
      <c r="H15" s="68"/>
      <c r="I15" s="68"/>
      <c r="J15" s="68"/>
      <c r="K15" s="68"/>
      <c r="L15" s="67"/>
      <c r="M15" s="58">
        <v>10000</v>
      </c>
      <c r="N15" s="61"/>
      <c r="O15" s="61"/>
      <c r="P15" s="61"/>
      <c r="Q15" s="60"/>
      <c r="R15" s="63">
        <v>50000</v>
      </c>
      <c r="S15" s="66">
        <v>6000</v>
      </c>
      <c r="T15" s="65">
        <v>0</v>
      </c>
      <c r="U15" s="65">
        <v>0</v>
      </c>
      <c r="V15" s="64">
        <v>6000</v>
      </c>
      <c r="W15" s="63">
        <v>56000</v>
      </c>
      <c r="X15" s="62">
        <v>0</v>
      </c>
      <c r="Y15" s="61"/>
      <c r="Z15" s="61"/>
      <c r="AA15" s="60"/>
      <c r="AB15" s="141">
        <v>56000</v>
      </c>
      <c r="AC15" s="141">
        <v>56000</v>
      </c>
      <c r="AD15" s="141">
        <v>35709</v>
      </c>
      <c r="AE15" s="59">
        <v>8.3025513830496129E-3</v>
      </c>
      <c r="AF15" s="58">
        <v>-20291</v>
      </c>
      <c r="AG15" s="57" t="s">
        <v>147</v>
      </c>
      <c r="AH15" s="56">
        <v>-20291</v>
      </c>
      <c r="AI15" s="55" t="s">
        <v>147</v>
      </c>
      <c r="AJ15" s="36"/>
    </row>
    <row r="16" spans="1:36" ht="20.25" customHeight="1" x14ac:dyDescent="0.2">
      <c r="A16" s="19"/>
      <c r="B16" s="71" t="s">
        <v>146</v>
      </c>
      <c r="C16" s="70" t="s">
        <v>145</v>
      </c>
      <c r="D16" s="73"/>
      <c r="E16" s="72"/>
      <c r="F16" s="68" t="s">
        <v>144</v>
      </c>
      <c r="G16" s="68"/>
      <c r="H16" s="68"/>
      <c r="I16" s="68"/>
      <c r="J16" s="68"/>
      <c r="K16" s="68"/>
      <c r="L16" s="67"/>
      <c r="M16" s="58">
        <v>1404000</v>
      </c>
      <c r="N16" s="61"/>
      <c r="O16" s="61"/>
      <c r="P16" s="61"/>
      <c r="Q16" s="60"/>
      <c r="R16" s="63">
        <v>2662000</v>
      </c>
      <c r="S16" s="66">
        <v>70000</v>
      </c>
      <c r="T16" s="65">
        <v>20000</v>
      </c>
      <c r="U16" s="65">
        <v>8000</v>
      </c>
      <c r="V16" s="64">
        <v>98000</v>
      </c>
      <c r="W16" s="63">
        <v>2760000</v>
      </c>
      <c r="X16" s="62">
        <v>40000</v>
      </c>
      <c r="Y16" s="61"/>
      <c r="Z16" s="61"/>
      <c r="AA16" s="60"/>
      <c r="AB16" s="141">
        <v>2800000</v>
      </c>
      <c r="AC16" s="141">
        <v>2760000</v>
      </c>
      <c r="AD16" s="141">
        <v>2931705.05</v>
      </c>
      <c r="AE16" s="59">
        <v>0.68163857340085221</v>
      </c>
      <c r="AF16" s="58">
        <v>131705.04999999981</v>
      </c>
      <c r="AG16" s="57" t="s">
        <v>143</v>
      </c>
      <c r="AH16" s="56">
        <v>171705.04999999981</v>
      </c>
      <c r="AI16" s="55" t="s">
        <v>142</v>
      </c>
      <c r="AJ16" s="36"/>
    </row>
    <row r="17" spans="1:36" ht="19.5" customHeight="1" x14ac:dyDescent="0.2">
      <c r="A17" s="19"/>
      <c r="B17" s="71" t="s">
        <v>141</v>
      </c>
      <c r="C17" s="70" t="s">
        <v>140</v>
      </c>
      <c r="D17" s="69"/>
      <c r="E17" s="68" t="s">
        <v>139</v>
      </c>
      <c r="F17" s="68"/>
      <c r="G17" s="68"/>
      <c r="H17" s="68"/>
      <c r="I17" s="68"/>
      <c r="J17" s="68"/>
      <c r="K17" s="68"/>
      <c r="L17" s="67"/>
      <c r="M17" s="58">
        <v>410000</v>
      </c>
      <c r="N17" s="61"/>
      <c r="O17" s="61"/>
      <c r="P17" s="61"/>
      <c r="Q17" s="60"/>
      <c r="R17" s="63">
        <v>950000</v>
      </c>
      <c r="S17" s="66">
        <v>200000</v>
      </c>
      <c r="T17" s="65">
        <v>180000</v>
      </c>
      <c r="U17" s="65">
        <v>1025000</v>
      </c>
      <c r="V17" s="64">
        <v>1405000</v>
      </c>
      <c r="W17" s="63">
        <v>2355000</v>
      </c>
      <c r="X17" s="62">
        <v>240000</v>
      </c>
      <c r="Y17" s="61"/>
      <c r="Z17" s="61"/>
      <c r="AA17" s="60"/>
      <c r="AB17" s="141">
        <v>3145000</v>
      </c>
      <c r="AC17" s="141">
        <v>2355000</v>
      </c>
      <c r="AD17" s="141">
        <v>2643500.48</v>
      </c>
      <c r="AE17" s="59">
        <v>0.61462932499695633</v>
      </c>
      <c r="AF17" s="58">
        <v>-501499.51999999984</v>
      </c>
      <c r="AG17" s="57" t="s">
        <v>138</v>
      </c>
      <c r="AH17" s="56">
        <v>288500.48000000016</v>
      </c>
      <c r="AI17" s="55" t="s">
        <v>137</v>
      </c>
      <c r="AJ17" s="36"/>
    </row>
    <row r="18" spans="1:36" ht="30" hidden="1" customHeight="1" x14ac:dyDescent="0.2">
      <c r="A18" s="19"/>
      <c r="B18" s="71" t="s">
        <v>136</v>
      </c>
      <c r="C18" s="70" t="s">
        <v>135</v>
      </c>
      <c r="D18" s="73"/>
      <c r="E18" s="72"/>
      <c r="F18" s="68" t="s">
        <v>134</v>
      </c>
      <c r="G18" s="68"/>
      <c r="H18" s="68"/>
      <c r="I18" s="68"/>
      <c r="J18" s="68"/>
      <c r="K18" s="68"/>
      <c r="L18" s="67"/>
      <c r="M18" s="58">
        <v>410000</v>
      </c>
      <c r="N18" s="61"/>
      <c r="O18" s="61"/>
      <c r="P18" s="61"/>
      <c r="Q18" s="60"/>
      <c r="R18" s="63">
        <v>950000</v>
      </c>
      <c r="S18" s="66">
        <v>200000</v>
      </c>
      <c r="T18" s="65">
        <v>180000</v>
      </c>
      <c r="U18" s="65">
        <v>990000</v>
      </c>
      <c r="V18" s="64">
        <v>1370000</v>
      </c>
      <c r="W18" s="63">
        <v>2320000</v>
      </c>
      <c r="X18" s="62">
        <v>240000</v>
      </c>
      <c r="Y18" s="61"/>
      <c r="Z18" s="61"/>
      <c r="AA18" s="60"/>
      <c r="AB18" s="141">
        <v>3110000</v>
      </c>
      <c r="AC18" s="141">
        <v>2320000</v>
      </c>
      <c r="AD18" s="141">
        <v>2608500.48</v>
      </c>
      <c r="AE18" s="59">
        <v>0.6064916202612668</v>
      </c>
      <c r="AF18" s="58">
        <v>-501499.51999999984</v>
      </c>
      <c r="AG18" s="57" t="s">
        <v>133</v>
      </c>
      <c r="AH18" s="56">
        <v>288500.48000000016</v>
      </c>
      <c r="AI18" s="55" t="s">
        <v>132</v>
      </c>
      <c r="AJ18" s="36"/>
    </row>
    <row r="19" spans="1:36" ht="30" hidden="1" customHeight="1" x14ac:dyDescent="0.2">
      <c r="A19" s="19"/>
      <c r="B19" s="71" t="s">
        <v>131</v>
      </c>
      <c r="C19" s="70" t="s">
        <v>130</v>
      </c>
      <c r="D19" s="73"/>
      <c r="E19" s="72"/>
      <c r="F19" s="68" t="s">
        <v>129</v>
      </c>
      <c r="G19" s="68"/>
      <c r="H19" s="68"/>
      <c r="I19" s="68"/>
      <c r="J19" s="68"/>
      <c r="K19" s="68"/>
      <c r="L19" s="67"/>
      <c r="M19" s="58">
        <v>0</v>
      </c>
      <c r="N19" s="61"/>
      <c r="O19" s="61"/>
      <c r="P19" s="61"/>
      <c r="Q19" s="60"/>
      <c r="R19" s="63">
        <v>0</v>
      </c>
      <c r="S19" s="66">
        <v>0</v>
      </c>
      <c r="T19" s="65">
        <v>0</v>
      </c>
      <c r="U19" s="65">
        <v>35000</v>
      </c>
      <c r="V19" s="64">
        <v>35000</v>
      </c>
      <c r="W19" s="63">
        <v>35000</v>
      </c>
      <c r="X19" s="62">
        <v>0</v>
      </c>
      <c r="Y19" s="61"/>
      <c r="Z19" s="61"/>
      <c r="AA19" s="60"/>
      <c r="AB19" s="141">
        <v>35000</v>
      </c>
      <c r="AC19" s="141">
        <v>35000</v>
      </c>
      <c r="AD19" s="141">
        <v>35000</v>
      </c>
      <c r="AE19" s="59">
        <v>8.1377047356895015E-3</v>
      </c>
      <c r="AF19" s="58">
        <v>0</v>
      </c>
      <c r="AG19" s="57" t="s">
        <v>6</v>
      </c>
      <c r="AH19" s="56">
        <v>0</v>
      </c>
      <c r="AI19" s="55" t="s">
        <v>6</v>
      </c>
      <c r="AJ19" s="36"/>
    </row>
    <row r="20" spans="1:36" ht="30" customHeight="1" x14ac:dyDescent="0.2">
      <c r="A20" s="19"/>
      <c r="B20" s="128"/>
      <c r="C20" s="129" t="s">
        <v>220</v>
      </c>
      <c r="D20" s="130"/>
      <c r="E20" s="131"/>
      <c r="F20" s="132"/>
      <c r="G20" s="132"/>
      <c r="H20" s="132"/>
      <c r="I20" s="132"/>
      <c r="J20" s="132"/>
      <c r="K20" s="132"/>
      <c r="L20" s="131"/>
      <c r="M20" s="133"/>
      <c r="N20" s="134"/>
      <c r="O20" s="134"/>
      <c r="P20" s="134"/>
      <c r="Q20" s="133"/>
      <c r="R20" s="134"/>
      <c r="S20" s="135"/>
      <c r="T20" s="136"/>
      <c r="U20" s="136"/>
      <c r="V20" s="137"/>
      <c r="W20" s="134"/>
      <c r="X20" s="138"/>
      <c r="Y20" s="134"/>
      <c r="Z20" s="134"/>
      <c r="AA20" s="133"/>
      <c r="AB20" s="142">
        <f>AB21+AB23+AB26+AB28+AB31+AB34+AB40</f>
        <v>58103036</v>
      </c>
      <c r="AC20" s="142">
        <f t="shared" ref="AC20:AD20" si="1">AC21+AC23+AC26+AC28+AC31+AC34+AC40</f>
        <v>58048036</v>
      </c>
      <c r="AD20" s="142">
        <f t="shared" si="1"/>
        <v>41331307.640000001</v>
      </c>
      <c r="AE20" s="59"/>
      <c r="AF20" s="58"/>
      <c r="AG20" s="57"/>
      <c r="AH20" s="56"/>
      <c r="AI20" s="55"/>
      <c r="AJ20" s="36"/>
    </row>
    <row r="21" spans="1:36" ht="21" customHeight="1" x14ac:dyDescent="0.2">
      <c r="A21" s="19"/>
      <c r="B21" s="71" t="s">
        <v>128</v>
      </c>
      <c r="C21" s="70" t="s">
        <v>127</v>
      </c>
      <c r="D21" s="69"/>
      <c r="E21" s="68" t="s">
        <v>126</v>
      </c>
      <c r="F21" s="68"/>
      <c r="G21" s="68"/>
      <c r="H21" s="68"/>
      <c r="I21" s="68"/>
      <c r="J21" s="68"/>
      <c r="K21" s="68"/>
      <c r="L21" s="67"/>
      <c r="M21" s="58">
        <v>0</v>
      </c>
      <c r="N21" s="61"/>
      <c r="O21" s="61"/>
      <c r="P21" s="61"/>
      <c r="Q21" s="60"/>
      <c r="R21" s="63">
        <v>0</v>
      </c>
      <c r="S21" s="66">
        <v>0</v>
      </c>
      <c r="T21" s="65">
        <v>0</v>
      </c>
      <c r="U21" s="65">
        <v>0</v>
      </c>
      <c r="V21" s="64">
        <v>0</v>
      </c>
      <c r="W21" s="63">
        <v>0</v>
      </c>
      <c r="X21" s="62">
        <v>0</v>
      </c>
      <c r="Y21" s="61"/>
      <c r="Z21" s="61"/>
      <c r="AA21" s="60"/>
      <c r="AB21" s="141">
        <v>0</v>
      </c>
      <c r="AC21" s="141">
        <v>0</v>
      </c>
      <c r="AD21" s="141">
        <v>0.32</v>
      </c>
      <c r="AE21" s="59">
        <v>7.4401871869161169E-8</v>
      </c>
      <c r="AF21" s="58">
        <v>0.32</v>
      </c>
      <c r="AG21" s="57" t="s">
        <v>44</v>
      </c>
      <c r="AH21" s="56">
        <v>0.32</v>
      </c>
      <c r="AI21" s="55" t="s">
        <v>44</v>
      </c>
      <c r="AJ21" s="36"/>
    </row>
    <row r="22" spans="1:36" ht="19.5" customHeight="1" x14ac:dyDescent="0.2">
      <c r="A22" s="19"/>
      <c r="B22" s="71" t="s">
        <v>125</v>
      </c>
      <c r="C22" s="70" t="s">
        <v>124</v>
      </c>
      <c r="D22" s="73"/>
      <c r="E22" s="72"/>
      <c r="F22" s="68" t="s">
        <v>123</v>
      </c>
      <c r="G22" s="68"/>
      <c r="H22" s="68"/>
      <c r="I22" s="68"/>
      <c r="J22" s="68"/>
      <c r="K22" s="68"/>
      <c r="L22" s="67"/>
      <c r="M22" s="58">
        <v>0</v>
      </c>
      <c r="N22" s="61"/>
      <c r="O22" s="61"/>
      <c r="P22" s="61"/>
      <c r="Q22" s="60"/>
      <c r="R22" s="63">
        <v>0</v>
      </c>
      <c r="S22" s="66">
        <v>0</v>
      </c>
      <c r="T22" s="65">
        <v>0</v>
      </c>
      <c r="U22" s="65">
        <v>0</v>
      </c>
      <c r="V22" s="64">
        <v>0</v>
      </c>
      <c r="W22" s="63">
        <v>0</v>
      </c>
      <c r="X22" s="62">
        <v>0</v>
      </c>
      <c r="Y22" s="61"/>
      <c r="Z22" s="61"/>
      <c r="AA22" s="60"/>
      <c r="AB22" s="141">
        <v>0</v>
      </c>
      <c r="AC22" s="141">
        <v>0</v>
      </c>
      <c r="AD22" s="141">
        <v>0.32</v>
      </c>
      <c r="AE22" s="59">
        <v>7.4401871869161169E-8</v>
      </c>
      <c r="AF22" s="58">
        <v>0.32</v>
      </c>
      <c r="AG22" s="57" t="s">
        <v>44</v>
      </c>
      <c r="AH22" s="56">
        <v>0.32</v>
      </c>
      <c r="AI22" s="55" t="s">
        <v>44</v>
      </c>
      <c r="AJ22" s="36"/>
    </row>
    <row r="23" spans="1:36" ht="30" customHeight="1" x14ac:dyDescent="0.2">
      <c r="A23" s="19"/>
      <c r="B23" s="71" t="s">
        <v>122</v>
      </c>
      <c r="C23" s="70" t="s">
        <v>121</v>
      </c>
      <c r="D23" s="69"/>
      <c r="E23" s="68" t="s">
        <v>120</v>
      </c>
      <c r="F23" s="68"/>
      <c r="G23" s="68"/>
      <c r="H23" s="68"/>
      <c r="I23" s="68"/>
      <c r="J23" s="68"/>
      <c r="K23" s="68"/>
      <c r="L23" s="67"/>
      <c r="M23" s="58">
        <v>17571000</v>
      </c>
      <c r="N23" s="61"/>
      <c r="O23" s="61"/>
      <c r="P23" s="61"/>
      <c r="Q23" s="60"/>
      <c r="R23" s="63">
        <v>18617000</v>
      </c>
      <c r="S23" s="66">
        <v>0</v>
      </c>
      <c r="T23" s="65">
        <v>0</v>
      </c>
      <c r="U23" s="65">
        <v>3239200</v>
      </c>
      <c r="V23" s="64">
        <v>3239200</v>
      </c>
      <c r="W23" s="63">
        <v>21856200</v>
      </c>
      <c r="X23" s="62">
        <v>15000</v>
      </c>
      <c r="Y23" s="61"/>
      <c r="Z23" s="61"/>
      <c r="AA23" s="60"/>
      <c r="AB23" s="141">
        <v>21901200</v>
      </c>
      <c r="AC23" s="141">
        <v>21856200</v>
      </c>
      <c r="AD23" s="141">
        <v>17734579.350000001</v>
      </c>
      <c r="AE23" s="59">
        <v>4.1233934389130367</v>
      </c>
      <c r="AF23" s="58">
        <v>-4166620.6500000004</v>
      </c>
      <c r="AG23" s="57" t="s">
        <v>119</v>
      </c>
      <c r="AH23" s="56">
        <v>-4121620.6500000004</v>
      </c>
      <c r="AI23" s="55" t="s">
        <v>118</v>
      </c>
      <c r="AJ23" s="36"/>
    </row>
    <row r="24" spans="1:36" ht="24.75" customHeight="1" x14ac:dyDescent="0.2">
      <c r="A24" s="19"/>
      <c r="B24" s="71" t="s">
        <v>117</v>
      </c>
      <c r="C24" s="70" t="s">
        <v>116</v>
      </c>
      <c r="D24" s="73"/>
      <c r="E24" s="72"/>
      <c r="F24" s="68" t="s">
        <v>115</v>
      </c>
      <c r="G24" s="68"/>
      <c r="H24" s="68"/>
      <c r="I24" s="68"/>
      <c r="J24" s="68"/>
      <c r="K24" s="68"/>
      <c r="L24" s="67"/>
      <c r="M24" s="58">
        <v>15371000</v>
      </c>
      <c r="N24" s="61"/>
      <c r="O24" s="61"/>
      <c r="P24" s="61"/>
      <c r="Q24" s="60"/>
      <c r="R24" s="63">
        <v>16417000</v>
      </c>
      <c r="S24" s="66">
        <v>0</v>
      </c>
      <c r="T24" s="65">
        <v>0</v>
      </c>
      <c r="U24" s="65">
        <v>2300200</v>
      </c>
      <c r="V24" s="64">
        <v>2300200</v>
      </c>
      <c r="W24" s="63">
        <v>18717200</v>
      </c>
      <c r="X24" s="62">
        <v>15000</v>
      </c>
      <c r="Y24" s="61"/>
      <c r="Z24" s="61"/>
      <c r="AA24" s="60"/>
      <c r="AB24" s="141">
        <v>18762200</v>
      </c>
      <c r="AC24" s="141">
        <v>18717200</v>
      </c>
      <c r="AD24" s="141">
        <v>15766179.26</v>
      </c>
      <c r="AE24" s="59">
        <v>3.6657289036523317</v>
      </c>
      <c r="AF24" s="58">
        <v>-2996020.74</v>
      </c>
      <c r="AG24" s="57" t="s">
        <v>114</v>
      </c>
      <c r="AH24" s="56">
        <v>-2951020.74</v>
      </c>
      <c r="AI24" s="55" t="s">
        <v>113</v>
      </c>
      <c r="AJ24" s="36"/>
    </row>
    <row r="25" spans="1:36" ht="18.75" customHeight="1" x14ac:dyDescent="0.2">
      <c r="A25" s="19"/>
      <c r="B25" s="71" t="s">
        <v>112</v>
      </c>
      <c r="C25" s="70" t="s">
        <v>111</v>
      </c>
      <c r="D25" s="73"/>
      <c r="E25" s="72"/>
      <c r="F25" s="68" t="s">
        <v>110</v>
      </c>
      <c r="G25" s="68"/>
      <c r="H25" s="68"/>
      <c r="I25" s="68"/>
      <c r="J25" s="68"/>
      <c r="K25" s="68"/>
      <c r="L25" s="67"/>
      <c r="M25" s="58">
        <v>2200000</v>
      </c>
      <c r="N25" s="61"/>
      <c r="O25" s="61"/>
      <c r="P25" s="61"/>
      <c r="Q25" s="60"/>
      <c r="R25" s="63">
        <v>2200000</v>
      </c>
      <c r="S25" s="66">
        <v>0</v>
      </c>
      <c r="T25" s="65">
        <v>0</v>
      </c>
      <c r="U25" s="65">
        <v>939000</v>
      </c>
      <c r="V25" s="64">
        <v>939000</v>
      </c>
      <c r="W25" s="63">
        <v>3139000</v>
      </c>
      <c r="X25" s="62">
        <v>0</v>
      </c>
      <c r="Y25" s="61"/>
      <c r="Z25" s="61"/>
      <c r="AA25" s="60"/>
      <c r="AB25" s="141">
        <v>3139000</v>
      </c>
      <c r="AC25" s="141">
        <v>3139000</v>
      </c>
      <c r="AD25" s="141">
        <v>1968400.09</v>
      </c>
      <c r="AE25" s="59">
        <v>0.45766453526070405</v>
      </c>
      <c r="AF25" s="58">
        <v>-1170599.9100000001</v>
      </c>
      <c r="AG25" s="57" t="s">
        <v>109</v>
      </c>
      <c r="AH25" s="56">
        <v>-1170599.9100000001</v>
      </c>
      <c r="AI25" s="55" t="s">
        <v>109</v>
      </c>
      <c r="AJ25" s="36"/>
    </row>
    <row r="26" spans="1:36" ht="20.25" customHeight="1" x14ac:dyDescent="0.2">
      <c r="A26" s="19"/>
      <c r="B26" s="71" t="s">
        <v>108</v>
      </c>
      <c r="C26" s="70" t="s">
        <v>107</v>
      </c>
      <c r="D26" s="69"/>
      <c r="E26" s="68" t="s">
        <v>106</v>
      </c>
      <c r="F26" s="68"/>
      <c r="G26" s="68"/>
      <c r="H26" s="68"/>
      <c r="I26" s="68"/>
      <c r="J26" s="68"/>
      <c r="K26" s="68"/>
      <c r="L26" s="67"/>
      <c r="M26" s="58">
        <v>642500</v>
      </c>
      <c r="N26" s="61"/>
      <c r="O26" s="61"/>
      <c r="P26" s="61"/>
      <c r="Q26" s="60"/>
      <c r="R26" s="63">
        <v>642500</v>
      </c>
      <c r="S26" s="66">
        <v>0</v>
      </c>
      <c r="T26" s="65">
        <v>0</v>
      </c>
      <c r="U26" s="65">
        <v>0</v>
      </c>
      <c r="V26" s="64">
        <v>0</v>
      </c>
      <c r="W26" s="63">
        <v>642500</v>
      </c>
      <c r="X26" s="62">
        <v>0</v>
      </c>
      <c r="Y26" s="61"/>
      <c r="Z26" s="61"/>
      <c r="AA26" s="60"/>
      <c r="AB26" s="141">
        <v>642500</v>
      </c>
      <c r="AC26" s="141">
        <v>642500</v>
      </c>
      <c r="AD26" s="141">
        <v>197311.77</v>
      </c>
      <c r="AE26" s="59">
        <v>4.5876140718179366E-2</v>
      </c>
      <c r="AF26" s="58">
        <v>-445188.23</v>
      </c>
      <c r="AG26" s="57" t="s">
        <v>102</v>
      </c>
      <c r="AH26" s="56">
        <v>-445188.23</v>
      </c>
      <c r="AI26" s="55" t="s">
        <v>102</v>
      </c>
      <c r="AJ26" s="36"/>
    </row>
    <row r="27" spans="1:36" ht="20.25" customHeight="1" x14ac:dyDescent="0.2">
      <c r="A27" s="19"/>
      <c r="B27" s="71" t="s">
        <v>105</v>
      </c>
      <c r="C27" s="70" t="s">
        <v>104</v>
      </c>
      <c r="D27" s="73"/>
      <c r="E27" s="72"/>
      <c r="F27" s="68" t="s">
        <v>103</v>
      </c>
      <c r="G27" s="68"/>
      <c r="H27" s="68"/>
      <c r="I27" s="68"/>
      <c r="J27" s="68"/>
      <c r="K27" s="68"/>
      <c r="L27" s="67"/>
      <c r="M27" s="58">
        <v>642500</v>
      </c>
      <c r="N27" s="61"/>
      <c r="O27" s="61"/>
      <c r="P27" s="61"/>
      <c r="Q27" s="60"/>
      <c r="R27" s="63">
        <v>642500</v>
      </c>
      <c r="S27" s="66">
        <v>0</v>
      </c>
      <c r="T27" s="65">
        <v>0</v>
      </c>
      <c r="U27" s="65">
        <v>0</v>
      </c>
      <c r="V27" s="64">
        <v>0</v>
      </c>
      <c r="W27" s="63">
        <v>642500</v>
      </c>
      <c r="X27" s="62">
        <v>0</v>
      </c>
      <c r="Y27" s="61"/>
      <c r="Z27" s="61"/>
      <c r="AA27" s="60"/>
      <c r="AB27" s="141">
        <v>642500</v>
      </c>
      <c r="AC27" s="141">
        <v>642500</v>
      </c>
      <c r="AD27" s="141">
        <v>197311.77</v>
      </c>
      <c r="AE27" s="59">
        <v>4.5876140718179366E-2</v>
      </c>
      <c r="AF27" s="58">
        <v>-445188.23</v>
      </c>
      <c r="AG27" s="57" t="s">
        <v>102</v>
      </c>
      <c r="AH27" s="56">
        <v>-445188.23</v>
      </c>
      <c r="AI27" s="55" t="s">
        <v>102</v>
      </c>
      <c r="AJ27" s="36"/>
    </row>
    <row r="28" spans="1:36" ht="20.25" customHeight="1" x14ac:dyDescent="0.2">
      <c r="A28" s="19"/>
      <c r="B28" s="71" t="s">
        <v>101</v>
      </c>
      <c r="C28" s="70" t="s">
        <v>100</v>
      </c>
      <c r="D28" s="69"/>
      <c r="E28" s="68" t="s">
        <v>99</v>
      </c>
      <c r="F28" s="68"/>
      <c r="G28" s="68"/>
      <c r="H28" s="68"/>
      <c r="I28" s="68"/>
      <c r="J28" s="68"/>
      <c r="K28" s="68"/>
      <c r="L28" s="67"/>
      <c r="M28" s="58">
        <v>14299116</v>
      </c>
      <c r="N28" s="61"/>
      <c r="O28" s="61"/>
      <c r="P28" s="61"/>
      <c r="Q28" s="60"/>
      <c r="R28" s="63">
        <v>14305466</v>
      </c>
      <c r="S28" s="66">
        <v>0</v>
      </c>
      <c r="T28" s="65">
        <v>0</v>
      </c>
      <c r="U28" s="65">
        <v>2000</v>
      </c>
      <c r="V28" s="64">
        <v>2000</v>
      </c>
      <c r="W28" s="63">
        <v>14307466</v>
      </c>
      <c r="X28" s="62">
        <v>0</v>
      </c>
      <c r="Y28" s="61"/>
      <c r="Z28" s="61"/>
      <c r="AA28" s="60"/>
      <c r="AB28" s="141">
        <v>14317466</v>
      </c>
      <c r="AC28" s="141">
        <v>14307466</v>
      </c>
      <c r="AD28" s="141">
        <v>8547970.0899999999</v>
      </c>
      <c r="AE28" s="59">
        <v>1.9874530480550063</v>
      </c>
      <c r="AF28" s="58">
        <v>-5769495.9099999992</v>
      </c>
      <c r="AG28" s="57" t="s">
        <v>98</v>
      </c>
      <c r="AH28" s="56">
        <v>-5759495.9099999992</v>
      </c>
      <c r="AI28" s="55" t="s">
        <v>97</v>
      </c>
      <c r="AJ28" s="36"/>
    </row>
    <row r="29" spans="1:36" ht="19.5" customHeight="1" x14ac:dyDescent="0.2">
      <c r="A29" s="19"/>
      <c r="B29" s="71" t="s">
        <v>96</v>
      </c>
      <c r="C29" s="70" t="s">
        <v>95</v>
      </c>
      <c r="D29" s="73"/>
      <c r="E29" s="72"/>
      <c r="F29" s="68" t="s">
        <v>94</v>
      </c>
      <c r="G29" s="68"/>
      <c r="H29" s="68"/>
      <c r="I29" s="68"/>
      <c r="J29" s="68"/>
      <c r="K29" s="68"/>
      <c r="L29" s="67"/>
      <c r="M29" s="58">
        <v>14159116</v>
      </c>
      <c r="N29" s="61"/>
      <c r="O29" s="61"/>
      <c r="P29" s="61"/>
      <c r="Q29" s="60"/>
      <c r="R29" s="63">
        <v>14165466</v>
      </c>
      <c r="S29" s="66">
        <v>0</v>
      </c>
      <c r="T29" s="65">
        <v>0</v>
      </c>
      <c r="U29" s="65">
        <v>2000</v>
      </c>
      <c r="V29" s="64">
        <v>2000</v>
      </c>
      <c r="W29" s="63">
        <v>14167466</v>
      </c>
      <c r="X29" s="62">
        <v>0</v>
      </c>
      <c r="Y29" s="61"/>
      <c r="Z29" s="61"/>
      <c r="AA29" s="60"/>
      <c r="AB29" s="141">
        <v>14167466</v>
      </c>
      <c r="AC29" s="141">
        <v>14167466</v>
      </c>
      <c r="AD29" s="141">
        <v>8484243.3100000005</v>
      </c>
      <c r="AE29" s="59">
        <v>1.9726361989293992</v>
      </c>
      <c r="AF29" s="58">
        <v>-5683222.6899999995</v>
      </c>
      <c r="AG29" s="57" t="s">
        <v>93</v>
      </c>
      <c r="AH29" s="56">
        <v>-5683222.6899999995</v>
      </c>
      <c r="AI29" s="55" t="s">
        <v>93</v>
      </c>
      <c r="AJ29" s="36"/>
    </row>
    <row r="30" spans="1:36" ht="19.5" customHeight="1" x14ac:dyDescent="0.2">
      <c r="A30" s="19"/>
      <c r="B30" s="71" t="s">
        <v>92</v>
      </c>
      <c r="C30" s="70" t="s">
        <v>91</v>
      </c>
      <c r="D30" s="73"/>
      <c r="E30" s="72"/>
      <c r="F30" s="68" t="s">
        <v>90</v>
      </c>
      <c r="G30" s="68"/>
      <c r="H30" s="68"/>
      <c r="I30" s="68"/>
      <c r="J30" s="68"/>
      <c r="K30" s="68"/>
      <c r="L30" s="67"/>
      <c r="M30" s="58">
        <v>140000</v>
      </c>
      <c r="N30" s="61"/>
      <c r="O30" s="61"/>
      <c r="P30" s="61"/>
      <c r="Q30" s="60"/>
      <c r="R30" s="63">
        <v>140000</v>
      </c>
      <c r="S30" s="66">
        <v>0</v>
      </c>
      <c r="T30" s="65">
        <v>0</v>
      </c>
      <c r="U30" s="65">
        <v>0</v>
      </c>
      <c r="V30" s="64">
        <v>0</v>
      </c>
      <c r="W30" s="63">
        <v>140000</v>
      </c>
      <c r="X30" s="62">
        <v>0</v>
      </c>
      <c r="Y30" s="61"/>
      <c r="Z30" s="61"/>
      <c r="AA30" s="60"/>
      <c r="AB30" s="141">
        <v>150000</v>
      </c>
      <c r="AC30" s="141">
        <v>140000</v>
      </c>
      <c r="AD30" s="141">
        <v>63726.78</v>
      </c>
      <c r="AE30" s="59">
        <v>1.4816849125606945E-2</v>
      </c>
      <c r="AF30" s="58">
        <v>-86273.22</v>
      </c>
      <c r="AG30" s="57" t="s">
        <v>89</v>
      </c>
      <c r="AH30" s="56">
        <v>-76273.22</v>
      </c>
      <c r="AI30" s="55" t="s">
        <v>88</v>
      </c>
      <c r="AJ30" s="36"/>
    </row>
    <row r="31" spans="1:36" ht="20.25" customHeight="1" x14ac:dyDescent="0.2">
      <c r="A31" s="19"/>
      <c r="B31" s="71" t="s">
        <v>87</v>
      </c>
      <c r="C31" s="70" t="s">
        <v>86</v>
      </c>
      <c r="D31" s="69"/>
      <c r="E31" s="68" t="s">
        <v>85</v>
      </c>
      <c r="F31" s="68"/>
      <c r="G31" s="68"/>
      <c r="H31" s="68"/>
      <c r="I31" s="68"/>
      <c r="J31" s="68"/>
      <c r="K31" s="68"/>
      <c r="L31" s="67"/>
      <c r="M31" s="58">
        <v>12190000</v>
      </c>
      <c r="N31" s="61"/>
      <c r="O31" s="61"/>
      <c r="P31" s="61"/>
      <c r="Q31" s="60"/>
      <c r="R31" s="63">
        <v>19024000</v>
      </c>
      <c r="S31" s="66">
        <v>0</v>
      </c>
      <c r="T31" s="65">
        <v>0</v>
      </c>
      <c r="U31" s="65">
        <v>0</v>
      </c>
      <c r="V31" s="64">
        <v>0</v>
      </c>
      <c r="W31" s="63">
        <v>19024000</v>
      </c>
      <c r="X31" s="62">
        <v>0</v>
      </c>
      <c r="Y31" s="61"/>
      <c r="Z31" s="61"/>
      <c r="AA31" s="60"/>
      <c r="AB31" s="141">
        <v>19024000</v>
      </c>
      <c r="AC31" s="141">
        <v>19024000</v>
      </c>
      <c r="AD31" s="141">
        <v>13399131.300000001</v>
      </c>
      <c r="AE31" s="59">
        <v>3.1153764066895837</v>
      </c>
      <c r="AF31" s="58">
        <v>-5624868.6999999993</v>
      </c>
      <c r="AG31" s="57" t="s">
        <v>84</v>
      </c>
      <c r="AH31" s="56">
        <v>-5624868.6999999993</v>
      </c>
      <c r="AI31" s="55" t="s">
        <v>84</v>
      </c>
      <c r="AJ31" s="36"/>
    </row>
    <row r="32" spans="1:36" ht="27" customHeight="1" x14ac:dyDescent="0.2">
      <c r="A32" s="19"/>
      <c r="B32" s="71" t="s">
        <v>83</v>
      </c>
      <c r="C32" s="70" t="s">
        <v>82</v>
      </c>
      <c r="D32" s="73"/>
      <c r="E32" s="72"/>
      <c r="F32" s="68" t="s">
        <v>81</v>
      </c>
      <c r="G32" s="68"/>
      <c r="H32" s="68"/>
      <c r="I32" s="68"/>
      <c r="J32" s="68"/>
      <c r="K32" s="68"/>
      <c r="L32" s="67"/>
      <c r="M32" s="58">
        <v>1336000</v>
      </c>
      <c r="N32" s="61"/>
      <c r="O32" s="61"/>
      <c r="P32" s="61"/>
      <c r="Q32" s="60"/>
      <c r="R32" s="63">
        <v>7383200</v>
      </c>
      <c r="S32" s="66">
        <v>0</v>
      </c>
      <c r="T32" s="65">
        <v>0</v>
      </c>
      <c r="U32" s="65">
        <v>0</v>
      </c>
      <c r="V32" s="64">
        <v>0</v>
      </c>
      <c r="W32" s="63">
        <v>7383200</v>
      </c>
      <c r="X32" s="62">
        <v>0</v>
      </c>
      <c r="Y32" s="61"/>
      <c r="Z32" s="61"/>
      <c r="AA32" s="60"/>
      <c r="AB32" s="141">
        <v>7383200</v>
      </c>
      <c r="AC32" s="141">
        <v>7383200</v>
      </c>
      <c r="AD32" s="141">
        <v>5118226.5</v>
      </c>
      <c r="AE32" s="59">
        <v>1.1900176007823287</v>
      </c>
      <c r="AF32" s="58">
        <v>-2264973.5</v>
      </c>
      <c r="AG32" s="57" t="s">
        <v>80</v>
      </c>
      <c r="AH32" s="56">
        <v>-2264973.5</v>
      </c>
      <c r="AI32" s="55" t="s">
        <v>80</v>
      </c>
      <c r="AJ32" s="36"/>
    </row>
    <row r="33" spans="1:36" ht="26.25" customHeight="1" x14ac:dyDescent="0.2">
      <c r="A33" s="19"/>
      <c r="B33" s="71" t="s">
        <v>79</v>
      </c>
      <c r="C33" s="70" t="s">
        <v>78</v>
      </c>
      <c r="D33" s="73"/>
      <c r="E33" s="72"/>
      <c r="F33" s="68" t="s">
        <v>77</v>
      </c>
      <c r="G33" s="68"/>
      <c r="H33" s="68"/>
      <c r="I33" s="68"/>
      <c r="J33" s="68"/>
      <c r="K33" s="68"/>
      <c r="L33" s="67"/>
      <c r="M33" s="58">
        <v>10854000</v>
      </c>
      <c r="N33" s="61"/>
      <c r="O33" s="61"/>
      <c r="P33" s="61"/>
      <c r="Q33" s="60"/>
      <c r="R33" s="63">
        <v>11640800</v>
      </c>
      <c r="S33" s="66">
        <v>0</v>
      </c>
      <c r="T33" s="65">
        <v>0</v>
      </c>
      <c r="U33" s="65">
        <v>0</v>
      </c>
      <c r="V33" s="64">
        <v>0</v>
      </c>
      <c r="W33" s="63">
        <v>11640800</v>
      </c>
      <c r="X33" s="62">
        <v>0</v>
      </c>
      <c r="Y33" s="61"/>
      <c r="Z33" s="61"/>
      <c r="AA33" s="60"/>
      <c r="AB33" s="141">
        <v>11640800</v>
      </c>
      <c r="AC33" s="141">
        <v>11640800</v>
      </c>
      <c r="AD33" s="141">
        <v>8280904.7999999998</v>
      </c>
      <c r="AE33" s="59">
        <v>1.9253588059072551</v>
      </c>
      <c r="AF33" s="58">
        <v>-3359895.1999999997</v>
      </c>
      <c r="AG33" s="57" t="s">
        <v>76</v>
      </c>
      <c r="AH33" s="56">
        <v>-3359895.1999999997</v>
      </c>
      <c r="AI33" s="55" t="s">
        <v>76</v>
      </c>
      <c r="AJ33" s="36"/>
    </row>
    <row r="34" spans="1:36" ht="19.5" customHeight="1" x14ac:dyDescent="0.2">
      <c r="A34" s="19"/>
      <c r="B34" s="71" t="s">
        <v>75</v>
      </c>
      <c r="C34" s="70" t="s">
        <v>74</v>
      </c>
      <c r="D34" s="69"/>
      <c r="E34" s="68" t="s">
        <v>73</v>
      </c>
      <c r="F34" s="68"/>
      <c r="G34" s="68"/>
      <c r="H34" s="68"/>
      <c r="I34" s="68"/>
      <c r="J34" s="68"/>
      <c r="K34" s="68"/>
      <c r="L34" s="67"/>
      <c r="M34" s="58">
        <v>1466210</v>
      </c>
      <c r="N34" s="61"/>
      <c r="O34" s="61"/>
      <c r="P34" s="61"/>
      <c r="Q34" s="60"/>
      <c r="R34" s="63">
        <v>1846210</v>
      </c>
      <c r="S34" s="66">
        <v>0</v>
      </c>
      <c r="T34" s="65">
        <v>0</v>
      </c>
      <c r="U34" s="65">
        <v>163660</v>
      </c>
      <c r="V34" s="64">
        <v>163660</v>
      </c>
      <c r="W34" s="63">
        <v>2009870</v>
      </c>
      <c r="X34" s="62">
        <v>0</v>
      </c>
      <c r="Y34" s="61"/>
      <c r="Z34" s="61"/>
      <c r="AA34" s="60"/>
      <c r="AB34" s="141">
        <v>2009870</v>
      </c>
      <c r="AC34" s="141">
        <v>2009870</v>
      </c>
      <c r="AD34" s="141">
        <v>1476122.81</v>
      </c>
      <c r="AE34" s="59">
        <v>0.34320718803989414</v>
      </c>
      <c r="AF34" s="58">
        <v>-533747.19000000018</v>
      </c>
      <c r="AG34" s="57" t="s">
        <v>72</v>
      </c>
      <c r="AH34" s="56">
        <v>-533747.19000000018</v>
      </c>
      <c r="AI34" s="55" t="s">
        <v>72</v>
      </c>
      <c r="AJ34" s="36"/>
    </row>
    <row r="35" spans="1:36" ht="30" hidden="1" customHeight="1" x14ac:dyDescent="0.2">
      <c r="A35" s="19"/>
      <c r="B35" s="71" t="s">
        <v>71</v>
      </c>
      <c r="C35" s="70" t="s">
        <v>70</v>
      </c>
      <c r="D35" s="73"/>
      <c r="E35" s="72"/>
      <c r="F35" s="68" t="s">
        <v>69</v>
      </c>
      <c r="G35" s="68"/>
      <c r="H35" s="68"/>
      <c r="I35" s="68"/>
      <c r="J35" s="68"/>
      <c r="K35" s="68"/>
      <c r="L35" s="67"/>
      <c r="M35" s="58">
        <v>805210</v>
      </c>
      <c r="N35" s="61"/>
      <c r="O35" s="61"/>
      <c r="P35" s="61"/>
      <c r="Q35" s="60"/>
      <c r="R35" s="63">
        <v>985210</v>
      </c>
      <c r="S35" s="66">
        <v>0</v>
      </c>
      <c r="T35" s="65">
        <v>0</v>
      </c>
      <c r="U35" s="65">
        <v>25160</v>
      </c>
      <c r="V35" s="64">
        <v>25160</v>
      </c>
      <c r="W35" s="63">
        <v>1010370</v>
      </c>
      <c r="X35" s="62">
        <v>0</v>
      </c>
      <c r="Y35" s="61"/>
      <c r="Z35" s="61"/>
      <c r="AA35" s="60"/>
      <c r="AB35" s="141">
        <v>1010370</v>
      </c>
      <c r="AC35" s="141">
        <v>1010370</v>
      </c>
      <c r="AD35" s="141">
        <v>587936.6</v>
      </c>
      <c r="AE35" s="59">
        <v>0.13669869868871956</v>
      </c>
      <c r="AF35" s="58">
        <v>-422433.4</v>
      </c>
      <c r="AG35" s="57" t="s">
        <v>68</v>
      </c>
      <c r="AH35" s="56">
        <v>-422433.4</v>
      </c>
      <c r="AI35" s="55" t="s">
        <v>68</v>
      </c>
      <c r="AJ35" s="36"/>
    </row>
    <row r="36" spans="1:36" ht="69" hidden="1" customHeight="1" x14ac:dyDescent="0.2">
      <c r="A36" s="19"/>
      <c r="B36" s="71" t="s">
        <v>67</v>
      </c>
      <c r="C36" s="70" t="s">
        <v>66</v>
      </c>
      <c r="D36" s="73"/>
      <c r="E36" s="72"/>
      <c r="F36" s="68" t="s">
        <v>65</v>
      </c>
      <c r="G36" s="68"/>
      <c r="H36" s="68"/>
      <c r="I36" s="68"/>
      <c r="J36" s="68"/>
      <c r="K36" s="68"/>
      <c r="L36" s="67"/>
      <c r="M36" s="58">
        <v>14000</v>
      </c>
      <c r="N36" s="61"/>
      <c r="O36" s="61"/>
      <c r="P36" s="61"/>
      <c r="Q36" s="60"/>
      <c r="R36" s="63">
        <v>26000</v>
      </c>
      <c r="S36" s="66">
        <v>0</v>
      </c>
      <c r="T36" s="65">
        <v>0</v>
      </c>
      <c r="U36" s="65">
        <v>11000</v>
      </c>
      <c r="V36" s="64">
        <v>11000</v>
      </c>
      <c r="W36" s="63">
        <v>37000</v>
      </c>
      <c r="X36" s="62">
        <v>0</v>
      </c>
      <c r="Y36" s="61"/>
      <c r="Z36" s="61"/>
      <c r="AA36" s="60"/>
      <c r="AB36" s="141">
        <v>37000</v>
      </c>
      <c r="AC36" s="141">
        <v>37000</v>
      </c>
      <c r="AD36" s="141">
        <v>31888.38</v>
      </c>
      <c r="AE36" s="59">
        <v>7.4142348839847548E-3</v>
      </c>
      <c r="AF36" s="58">
        <v>-5111.6200000000008</v>
      </c>
      <c r="AG36" s="57" t="s">
        <v>64</v>
      </c>
      <c r="AH36" s="56">
        <v>-5111.6200000000008</v>
      </c>
      <c r="AI36" s="55" t="s">
        <v>64</v>
      </c>
      <c r="AJ36" s="36"/>
    </row>
    <row r="37" spans="1:36" ht="88.5" hidden="1" customHeight="1" x14ac:dyDescent="0.2">
      <c r="A37" s="19"/>
      <c r="B37" s="71" t="s">
        <v>63</v>
      </c>
      <c r="C37" s="70" t="s">
        <v>62</v>
      </c>
      <c r="D37" s="73"/>
      <c r="E37" s="72"/>
      <c r="F37" s="68" t="s">
        <v>61</v>
      </c>
      <c r="G37" s="68"/>
      <c r="H37" s="68"/>
      <c r="I37" s="68"/>
      <c r="J37" s="68"/>
      <c r="K37" s="68"/>
      <c r="L37" s="67"/>
      <c r="M37" s="58">
        <v>219000</v>
      </c>
      <c r="N37" s="61"/>
      <c r="O37" s="61"/>
      <c r="P37" s="61"/>
      <c r="Q37" s="60"/>
      <c r="R37" s="63">
        <v>219000</v>
      </c>
      <c r="S37" s="66">
        <v>0</v>
      </c>
      <c r="T37" s="65">
        <v>0</v>
      </c>
      <c r="U37" s="65">
        <v>3500</v>
      </c>
      <c r="V37" s="64">
        <v>3500</v>
      </c>
      <c r="W37" s="63">
        <v>222500</v>
      </c>
      <c r="X37" s="62">
        <v>0</v>
      </c>
      <c r="Y37" s="61"/>
      <c r="Z37" s="61"/>
      <c r="AA37" s="60"/>
      <c r="AB37" s="141">
        <v>222500</v>
      </c>
      <c r="AC37" s="141">
        <v>222500</v>
      </c>
      <c r="AD37" s="141">
        <v>135920.14000000001</v>
      </c>
      <c r="AE37" s="59">
        <v>3.1602227627245148E-2</v>
      </c>
      <c r="AF37" s="58">
        <v>-86579.86</v>
      </c>
      <c r="AG37" s="57" t="s">
        <v>60</v>
      </c>
      <c r="AH37" s="56">
        <v>-86579.86</v>
      </c>
      <c r="AI37" s="55" t="s">
        <v>60</v>
      </c>
      <c r="AJ37" s="36"/>
    </row>
    <row r="38" spans="1:36" ht="20.25" hidden="1" customHeight="1" x14ac:dyDescent="0.2">
      <c r="A38" s="19"/>
      <c r="B38" s="71" t="s">
        <v>59</v>
      </c>
      <c r="C38" s="70" t="s">
        <v>58</v>
      </c>
      <c r="D38" s="73"/>
      <c r="E38" s="72"/>
      <c r="F38" s="68" t="s">
        <v>57</v>
      </c>
      <c r="G38" s="68"/>
      <c r="H38" s="68"/>
      <c r="I38" s="68"/>
      <c r="J38" s="68"/>
      <c r="K38" s="68"/>
      <c r="L38" s="67"/>
      <c r="M38" s="58">
        <v>88000</v>
      </c>
      <c r="N38" s="61"/>
      <c r="O38" s="61"/>
      <c r="P38" s="61"/>
      <c r="Q38" s="60"/>
      <c r="R38" s="63">
        <v>166000</v>
      </c>
      <c r="S38" s="66">
        <v>0</v>
      </c>
      <c r="T38" s="65">
        <v>0</v>
      </c>
      <c r="U38" s="65">
        <v>54000</v>
      </c>
      <c r="V38" s="64">
        <v>54000</v>
      </c>
      <c r="W38" s="63">
        <v>220000</v>
      </c>
      <c r="X38" s="62">
        <v>0</v>
      </c>
      <c r="Y38" s="61"/>
      <c r="Z38" s="61"/>
      <c r="AA38" s="60"/>
      <c r="AB38" s="141">
        <v>220000</v>
      </c>
      <c r="AC38" s="141">
        <v>220000</v>
      </c>
      <c r="AD38" s="141">
        <v>202763.45</v>
      </c>
      <c r="AE38" s="59">
        <v>4.7143688208278328E-2</v>
      </c>
      <c r="AF38" s="58">
        <v>-17236.550000000003</v>
      </c>
      <c r="AG38" s="57" t="s">
        <v>56</v>
      </c>
      <c r="AH38" s="56">
        <v>-17236.550000000003</v>
      </c>
      <c r="AI38" s="55" t="s">
        <v>56</v>
      </c>
      <c r="AJ38" s="36"/>
    </row>
    <row r="39" spans="1:36" ht="19.5" hidden="1" customHeight="1" x14ac:dyDescent="0.2">
      <c r="A39" s="19"/>
      <c r="B39" s="71" t="s">
        <v>55</v>
      </c>
      <c r="C39" s="70" t="s">
        <v>54</v>
      </c>
      <c r="D39" s="73"/>
      <c r="E39" s="72"/>
      <c r="F39" s="68" t="s">
        <v>53</v>
      </c>
      <c r="G39" s="68"/>
      <c r="H39" s="68"/>
      <c r="I39" s="68"/>
      <c r="J39" s="68"/>
      <c r="K39" s="68"/>
      <c r="L39" s="67"/>
      <c r="M39" s="58">
        <v>340000</v>
      </c>
      <c r="N39" s="61"/>
      <c r="O39" s="61"/>
      <c r="P39" s="61"/>
      <c r="Q39" s="60"/>
      <c r="R39" s="63">
        <v>450000</v>
      </c>
      <c r="S39" s="66">
        <v>0</v>
      </c>
      <c r="T39" s="65">
        <v>0</v>
      </c>
      <c r="U39" s="65">
        <v>70000</v>
      </c>
      <c r="V39" s="64">
        <v>70000</v>
      </c>
      <c r="W39" s="63">
        <v>520000</v>
      </c>
      <c r="X39" s="62">
        <v>0</v>
      </c>
      <c r="Y39" s="61"/>
      <c r="Z39" s="61"/>
      <c r="AA39" s="60"/>
      <c r="AB39" s="141">
        <v>520000</v>
      </c>
      <c r="AC39" s="141">
        <v>520000</v>
      </c>
      <c r="AD39" s="141">
        <v>517614.24</v>
      </c>
      <c r="AE39" s="59">
        <v>0.12034833863166636</v>
      </c>
      <c r="AF39" s="58">
        <v>-2385.7600000000093</v>
      </c>
      <c r="AG39" s="57" t="s">
        <v>52</v>
      </c>
      <c r="AH39" s="56">
        <v>-2385.7600000000093</v>
      </c>
      <c r="AI39" s="55" t="s">
        <v>52</v>
      </c>
      <c r="AJ39" s="36"/>
    </row>
    <row r="40" spans="1:36" ht="19.5" customHeight="1" x14ac:dyDescent="0.2">
      <c r="A40" s="19"/>
      <c r="B40" s="71" t="s">
        <v>51</v>
      </c>
      <c r="C40" s="70" t="s">
        <v>50</v>
      </c>
      <c r="D40" s="69"/>
      <c r="E40" s="68" t="s">
        <v>49</v>
      </c>
      <c r="F40" s="68"/>
      <c r="G40" s="68"/>
      <c r="H40" s="68"/>
      <c r="I40" s="68"/>
      <c r="J40" s="68"/>
      <c r="K40" s="68"/>
      <c r="L40" s="67"/>
      <c r="M40" s="58">
        <v>208000</v>
      </c>
      <c r="N40" s="61"/>
      <c r="O40" s="61"/>
      <c r="P40" s="61"/>
      <c r="Q40" s="60"/>
      <c r="R40" s="63">
        <v>208000</v>
      </c>
      <c r="S40" s="66">
        <v>0</v>
      </c>
      <c r="T40" s="65">
        <v>0</v>
      </c>
      <c r="U40" s="65">
        <v>0</v>
      </c>
      <c r="V40" s="64">
        <v>0</v>
      </c>
      <c r="W40" s="63">
        <v>208000</v>
      </c>
      <c r="X40" s="62">
        <v>0</v>
      </c>
      <c r="Y40" s="61"/>
      <c r="Z40" s="61"/>
      <c r="AA40" s="60"/>
      <c r="AB40" s="141">
        <v>208000</v>
      </c>
      <c r="AC40" s="141">
        <v>208000</v>
      </c>
      <c r="AD40" s="141">
        <v>-23808</v>
      </c>
      <c r="AE40" s="59">
        <v>-5.5354992670655903E-3</v>
      </c>
      <c r="AF40" s="58">
        <v>-231808</v>
      </c>
      <c r="AG40" s="57" t="s">
        <v>48</v>
      </c>
      <c r="AH40" s="56">
        <v>-231808</v>
      </c>
      <c r="AI40" s="55" t="s">
        <v>48</v>
      </c>
      <c r="AJ40" s="36"/>
    </row>
    <row r="41" spans="1:36" ht="11.25" customHeight="1" x14ac:dyDescent="0.2">
      <c r="A41" s="19"/>
      <c r="B41" s="71" t="s">
        <v>47</v>
      </c>
      <c r="C41" s="70" t="s">
        <v>46</v>
      </c>
      <c r="D41" s="73"/>
      <c r="E41" s="72"/>
      <c r="F41" s="68" t="s">
        <v>45</v>
      </c>
      <c r="G41" s="68"/>
      <c r="H41" s="68"/>
      <c r="I41" s="68"/>
      <c r="J41" s="68"/>
      <c r="K41" s="68"/>
      <c r="L41" s="67"/>
      <c r="M41" s="58">
        <v>0</v>
      </c>
      <c r="N41" s="61"/>
      <c r="O41" s="61"/>
      <c r="P41" s="61"/>
      <c r="Q41" s="60"/>
      <c r="R41" s="63">
        <v>0</v>
      </c>
      <c r="S41" s="66">
        <v>0</v>
      </c>
      <c r="T41" s="65">
        <v>0</v>
      </c>
      <c r="U41" s="65">
        <v>0</v>
      </c>
      <c r="V41" s="64">
        <v>0</v>
      </c>
      <c r="W41" s="63">
        <v>0</v>
      </c>
      <c r="X41" s="62">
        <v>0</v>
      </c>
      <c r="Y41" s="61"/>
      <c r="Z41" s="61"/>
      <c r="AA41" s="60"/>
      <c r="AB41" s="141">
        <v>0</v>
      </c>
      <c r="AC41" s="141">
        <v>0</v>
      </c>
      <c r="AD41" s="141">
        <v>-23808</v>
      </c>
      <c r="AE41" s="59">
        <v>-5.5354992670655903E-3</v>
      </c>
      <c r="AF41" s="58">
        <v>-23808</v>
      </c>
      <c r="AG41" s="57" t="s">
        <v>44</v>
      </c>
      <c r="AH41" s="56">
        <v>-23808</v>
      </c>
      <c r="AI41" s="55" t="s">
        <v>44</v>
      </c>
      <c r="AJ41" s="36"/>
    </row>
    <row r="42" spans="1:36" ht="13.5" customHeight="1" x14ac:dyDescent="0.2">
      <c r="A42" s="19"/>
      <c r="B42" s="71" t="s">
        <v>43</v>
      </c>
      <c r="C42" s="70" t="s">
        <v>42</v>
      </c>
      <c r="D42" s="73"/>
      <c r="E42" s="72"/>
      <c r="F42" s="68" t="s">
        <v>41</v>
      </c>
      <c r="G42" s="68"/>
      <c r="H42" s="68"/>
      <c r="I42" s="68"/>
      <c r="J42" s="68"/>
      <c r="K42" s="68"/>
      <c r="L42" s="67"/>
      <c r="M42" s="58">
        <v>208000</v>
      </c>
      <c r="N42" s="61"/>
      <c r="O42" s="61"/>
      <c r="P42" s="61"/>
      <c r="Q42" s="60"/>
      <c r="R42" s="63">
        <v>208000</v>
      </c>
      <c r="S42" s="66">
        <v>0</v>
      </c>
      <c r="T42" s="65">
        <v>0</v>
      </c>
      <c r="U42" s="65">
        <v>0</v>
      </c>
      <c r="V42" s="64">
        <v>0</v>
      </c>
      <c r="W42" s="63">
        <v>208000</v>
      </c>
      <c r="X42" s="62">
        <v>0</v>
      </c>
      <c r="Y42" s="61"/>
      <c r="Z42" s="61"/>
      <c r="AA42" s="60"/>
      <c r="AB42" s="141">
        <v>208000</v>
      </c>
      <c r="AC42" s="141">
        <v>208000</v>
      </c>
      <c r="AD42" s="141">
        <v>0</v>
      </c>
      <c r="AE42" s="59">
        <v>0</v>
      </c>
      <c r="AF42" s="58">
        <v>-208000</v>
      </c>
      <c r="AG42" s="57" t="s">
        <v>40</v>
      </c>
      <c r="AH42" s="56">
        <v>-208000</v>
      </c>
      <c r="AI42" s="55" t="s">
        <v>40</v>
      </c>
      <c r="AJ42" s="36"/>
    </row>
    <row r="43" spans="1:36" ht="19.5" customHeight="1" x14ac:dyDescent="0.2">
      <c r="A43" s="19"/>
      <c r="B43" s="128" t="s">
        <v>39</v>
      </c>
      <c r="C43" s="149" t="s">
        <v>38</v>
      </c>
      <c r="D43" s="150" t="s">
        <v>37</v>
      </c>
      <c r="E43" s="150"/>
      <c r="F43" s="150"/>
      <c r="G43" s="150"/>
      <c r="H43" s="150"/>
      <c r="I43" s="150"/>
      <c r="J43" s="150"/>
      <c r="K43" s="150"/>
      <c r="L43" s="151"/>
      <c r="M43" s="133">
        <v>373178768.04000002</v>
      </c>
      <c r="N43" s="152"/>
      <c r="O43" s="152"/>
      <c r="P43" s="152"/>
      <c r="Q43" s="153"/>
      <c r="R43" s="134">
        <v>373506107.66000003</v>
      </c>
      <c r="S43" s="135">
        <v>0</v>
      </c>
      <c r="T43" s="136">
        <v>5966787.8899999997</v>
      </c>
      <c r="U43" s="136">
        <v>5918667</v>
      </c>
      <c r="V43" s="137">
        <v>11885454.890000001</v>
      </c>
      <c r="W43" s="134">
        <v>385391562.55000001</v>
      </c>
      <c r="X43" s="138">
        <v>24029997.780000001</v>
      </c>
      <c r="Y43" s="152"/>
      <c r="Z43" s="152"/>
      <c r="AA43" s="153"/>
      <c r="AB43" s="142">
        <v>423838410.32999998</v>
      </c>
      <c r="AC43" s="142">
        <v>385391562.55000001</v>
      </c>
      <c r="AD43" s="142">
        <v>281819216.70999998</v>
      </c>
      <c r="AE43" s="59">
        <v>65.524616412264933</v>
      </c>
      <c r="AF43" s="58">
        <v>-142019193.62</v>
      </c>
      <c r="AG43" s="57" t="s">
        <v>33</v>
      </c>
      <c r="AH43" s="56">
        <v>-103572345.83999999</v>
      </c>
      <c r="AI43" s="55" t="s">
        <v>32</v>
      </c>
      <c r="AJ43" s="36"/>
    </row>
    <row r="44" spans="1:36" ht="30" customHeight="1" x14ac:dyDescent="0.2">
      <c r="A44" s="19"/>
      <c r="B44" s="71" t="s">
        <v>36</v>
      </c>
      <c r="C44" s="70" t="s">
        <v>35</v>
      </c>
      <c r="D44" s="69"/>
      <c r="E44" s="68" t="s">
        <v>34</v>
      </c>
      <c r="F44" s="68"/>
      <c r="G44" s="68"/>
      <c r="H44" s="68"/>
      <c r="I44" s="68"/>
      <c r="J44" s="68"/>
      <c r="K44" s="68"/>
      <c r="L44" s="67"/>
      <c r="M44" s="58">
        <v>373178768.06</v>
      </c>
      <c r="N44" s="61"/>
      <c r="O44" s="61"/>
      <c r="P44" s="61"/>
      <c r="Q44" s="60"/>
      <c r="R44" s="63">
        <v>373506107.68000001</v>
      </c>
      <c r="S44" s="66">
        <v>0</v>
      </c>
      <c r="T44" s="65">
        <v>5966787.8899999997</v>
      </c>
      <c r="U44" s="65">
        <v>5918667</v>
      </c>
      <c r="V44" s="64">
        <v>11885454.890000001</v>
      </c>
      <c r="W44" s="63">
        <v>385391562.56999999</v>
      </c>
      <c r="X44" s="62">
        <v>24029997.780000001</v>
      </c>
      <c r="Y44" s="61"/>
      <c r="Z44" s="61"/>
      <c r="AA44" s="60"/>
      <c r="AB44" s="141">
        <v>423838410.35000002</v>
      </c>
      <c r="AC44" s="141">
        <v>385391562.56999999</v>
      </c>
      <c r="AD44" s="141">
        <v>281819216.73000002</v>
      </c>
      <c r="AE44" s="59">
        <v>65.524616416915066</v>
      </c>
      <c r="AF44" s="58">
        <v>-142019193.62</v>
      </c>
      <c r="AG44" s="57" t="s">
        <v>33</v>
      </c>
      <c r="AH44" s="56">
        <v>-103572345.83999999</v>
      </c>
      <c r="AI44" s="55" t="s">
        <v>32</v>
      </c>
      <c r="AJ44" s="36"/>
    </row>
    <row r="45" spans="1:36" ht="20.25" customHeight="1" x14ac:dyDescent="0.2">
      <c r="A45" s="19"/>
      <c r="B45" s="71" t="s">
        <v>31</v>
      </c>
      <c r="C45" s="70" t="s">
        <v>30</v>
      </c>
      <c r="D45" s="73"/>
      <c r="E45" s="72"/>
      <c r="F45" s="68" t="s">
        <v>29</v>
      </c>
      <c r="G45" s="68"/>
      <c r="H45" s="68"/>
      <c r="I45" s="68"/>
      <c r="J45" s="68"/>
      <c r="K45" s="68"/>
      <c r="L45" s="67"/>
      <c r="M45" s="58">
        <v>34324000</v>
      </c>
      <c r="N45" s="61"/>
      <c r="O45" s="61"/>
      <c r="P45" s="61"/>
      <c r="Q45" s="60"/>
      <c r="R45" s="63">
        <v>34324000</v>
      </c>
      <c r="S45" s="66">
        <v>0</v>
      </c>
      <c r="T45" s="65">
        <v>0</v>
      </c>
      <c r="U45" s="65">
        <v>0</v>
      </c>
      <c r="V45" s="64">
        <v>0</v>
      </c>
      <c r="W45" s="63">
        <v>34324000</v>
      </c>
      <c r="X45" s="62">
        <v>0</v>
      </c>
      <c r="Y45" s="61"/>
      <c r="Z45" s="61"/>
      <c r="AA45" s="60"/>
      <c r="AB45" s="141">
        <v>34324000</v>
      </c>
      <c r="AC45" s="141">
        <v>34324000</v>
      </c>
      <c r="AD45" s="141">
        <v>28603000</v>
      </c>
      <c r="AE45" s="59">
        <v>6.6503648158550526</v>
      </c>
      <c r="AF45" s="58">
        <v>-5721000</v>
      </c>
      <c r="AG45" s="57" t="s">
        <v>28</v>
      </c>
      <c r="AH45" s="56">
        <v>-5721000</v>
      </c>
      <c r="AI45" s="55" t="s">
        <v>28</v>
      </c>
      <c r="AJ45" s="36"/>
    </row>
    <row r="46" spans="1:36" ht="20.25" customHeight="1" x14ac:dyDescent="0.2">
      <c r="A46" s="19"/>
      <c r="B46" s="71" t="s">
        <v>27</v>
      </c>
      <c r="C46" s="70" t="s">
        <v>26</v>
      </c>
      <c r="D46" s="73"/>
      <c r="E46" s="72"/>
      <c r="F46" s="68" t="s">
        <v>25</v>
      </c>
      <c r="G46" s="68"/>
      <c r="H46" s="68"/>
      <c r="I46" s="68"/>
      <c r="J46" s="68"/>
      <c r="K46" s="68"/>
      <c r="L46" s="67"/>
      <c r="M46" s="58">
        <v>123770868.06</v>
      </c>
      <c r="N46" s="61"/>
      <c r="O46" s="61"/>
      <c r="P46" s="61"/>
      <c r="Q46" s="60"/>
      <c r="R46" s="63">
        <v>123887218.06</v>
      </c>
      <c r="S46" s="66">
        <v>0</v>
      </c>
      <c r="T46" s="65">
        <v>5966787.8899999997</v>
      </c>
      <c r="U46" s="65">
        <v>868225</v>
      </c>
      <c r="V46" s="64">
        <v>6835012.8899999997</v>
      </c>
      <c r="W46" s="63">
        <v>130722230.95</v>
      </c>
      <c r="X46" s="62">
        <v>17689797.780000001</v>
      </c>
      <c r="Y46" s="61"/>
      <c r="Z46" s="61"/>
      <c r="AA46" s="60"/>
      <c r="AB46" s="141">
        <v>150148478.72999999</v>
      </c>
      <c r="AC46" s="141">
        <v>130722230.95</v>
      </c>
      <c r="AD46" s="141">
        <v>80030240.390000001</v>
      </c>
      <c r="AE46" s="59">
        <v>18.607499034859206</v>
      </c>
      <c r="AF46" s="58">
        <v>-70118238.340000004</v>
      </c>
      <c r="AG46" s="57" t="s">
        <v>24</v>
      </c>
      <c r="AH46" s="56">
        <v>-50691990.560000002</v>
      </c>
      <c r="AI46" s="55" t="s">
        <v>23</v>
      </c>
      <c r="AJ46" s="36"/>
    </row>
    <row r="47" spans="1:36" ht="20.25" customHeight="1" x14ac:dyDescent="0.2">
      <c r="A47" s="19"/>
      <c r="B47" s="71" t="s">
        <v>22</v>
      </c>
      <c r="C47" s="70" t="s">
        <v>21</v>
      </c>
      <c r="D47" s="73"/>
      <c r="E47" s="72"/>
      <c r="F47" s="68" t="s">
        <v>20</v>
      </c>
      <c r="G47" s="68"/>
      <c r="H47" s="68"/>
      <c r="I47" s="68"/>
      <c r="J47" s="68"/>
      <c r="K47" s="68"/>
      <c r="L47" s="67"/>
      <c r="M47" s="58">
        <v>195865300</v>
      </c>
      <c r="N47" s="61"/>
      <c r="O47" s="61"/>
      <c r="P47" s="61"/>
      <c r="Q47" s="60"/>
      <c r="R47" s="63">
        <v>195865300</v>
      </c>
      <c r="S47" s="66">
        <v>0</v>
      </c>
      <c r="T47" s="65">
        <v>0</v>
      </c>
      <c r="U47" s="65">
        <v>1746600</v>
      </c>
      <c r="V47" s="64">
        <v>1746600</v>
      </c>
      <c r="W47" s="63">
        <v>197611900</v>
      </c>
      <c r="X47" s="62">
        <v>4246500</v>
      </c>
      <c r="Y47" s="61"/>
      <c r="Z47" s="61"/>
      <c r="AA47" s="60"/>
      <c r="AB47" s="141">
        <v>210351400</v>
      </c>
      <c r="AC47" s="141">
        <v>197611900</v>
      </c>
      <c r="AD47" s="141">
        <v>154197725.33000001</v>
      </c>
      <c r="AE47" s="59">
        <v>35.851873132871148</v>
      </c>
      <c r="AF47" s="58">
        <v>-56153674.669999987</v>
      </c>
      <c r="AG47" s="57" t="s">
        <v>19</v>
      </c>
      <c r="AH47" s="56">
        <v>-43414174.669999987</v>
      </c>
      <c r="AI47" s="55" t="s">
        <v>18</v>
      </c>
      <c r="AJ47" s="36"/>
    </row>
    <row r="48" spans="1:36" ht="12" customHeight="1" x14ac:dyDescent="0.2">
      <c r="A48" s="19"/>
      <c r="B48" s="71" t="s">
        <v>17</v>
      </c>
      <c r="C48" s="70" t="s">
        <v>16</v>
      </c>
      <c r="D48" s="73"/>
      <c r="E48" s="72"/>
      <c r="F48" s="68" t="s">
        <v>15</v>
      </c>
      <c r="G48" s="68"/>
      <c r="H48" s="68"/>
      <c r="I48" s="68"/>
      <c r="J48" s="68"/>
      <c r="K48" s="68"/>
      <c r="L48" s="67"/>
      <c r="M48" s="58">
        <v>19218600</v>
      </c>
      <c r="N48" s="61"/>
      <c r="O48" s="61"/>
      <c r="P48" s="61"/>
      <c r="Q48" s="60"/>
      <c r="R48" s="63">
        <v>19429589.620000001</v>
      </c>
      <c r="S48" s="66">
        <v>0</v>
      </c>
      <c r="T48" s="65">
        <v>0</v>
      </c>
      <c r="U48" s="65">
        <v>3303842</v>
      </c>
      <c r="V48" s="64">
        <v>3303842</v>
      </c>
      <c r="W48" s="63">
        <v>22733431.620000001</v>
      </c>
      <c r="X48" s="62">
        <v>2093700</v>
      </c>
      <c r="Y48" s="61"/>
      <c r="Z48" s="61"/>
      <c r="AA48" s="60"/>
      <c r="AB48" s="141">
        <v>29014531.620000001</v>
      </c>
      <c r="AC48" s="141">
        <v>22733431.620000001</v>
      </c>
      <c r="AD48" s="141">
        <v>18988251.010000002</v>
      </c>
      <c r="AE48" s="59">
        <v>4.4148794333296566</v>
      </c>
      <c r="AF48" s="58">
        <v>-10026280.609999999</v>
      </c>
      <c r="AG48" s="57" t="s">
        <v>14</v>
      </c>
      <c r="AH48" s="56">
        <v>-3745180.6099999994</v>
      </c>
      <c r="AI48" s="55" t="s">
        <v>13</v>
      </c>
      <c r="AJ48" s="36"/>
    </row>
    <row r="49" spans="1:36" ht="16.5" customHeight="1" x14ac:dyDescent="0.2">
      <c r="A49" s="19"/>
      <c r="B49" s="71" t="s">
        <v>12</v>
      </c>
      <c r="C49" s="70" t="s">
        <v>11</v>
      </c>
      <c r="D49" s="69"/>
      <c r="E49" s="68" t="s">
        <v>10</v>
      </c>
      <c r="F49" s="68"/>
      <c r="G49" s="68"/>
      <c r="H49" s="68"/>
      <c r="I49" s="68"/>
      <c r="J49" s="68"/>
      <c r="K49" s="68"/>
      <c r="L49" s="67"/>
      <c r="M49" s="58">
        <v>-0.02</v>
      </c>
      <c r="N49" s="61"/>
      <c r="O49" s="61"/>
      <c r="P49" s="61"/>
      <c r="Q49" s="60"/>
      <c r="R49" s="63">
        <v>-0.02</v>
      </c>
      <c r="S49" s="66">
        <v>0</v>
      </c>
      <c r="T49" s="65">
        <v>0</v>
      </c>
      <c r="U49" s="65">
        <v>0</v>
      </c>
      <c r="V49" s="64">
        <v>0</v>
      </c>
      <c r="W49" s="63">
        <v>-0.02</v>
      </c>
      <c r="X49" s="62">
        <v>0</v>
      </c>
      <c r="Y49" s="61"/>
      <c r="Z49" s="61"/>
      <c r="AA49" s="60"/>
      <c r="AB49" s="141">
        <v>-0.02</v>
      </c>
      <c r="AC49" s="141">
        <v>-0.02</v>
      </c>
      <c r="AD49" s="141">
        <v>-0.02</v>
      </c>
      <c r="AE49" s="59">
        <v>-4.6501169918225731E-9</v>
      </c>
      <c r="AF49" s="58">
        <v>0</v>
      </c>
      <c r="AG49" s="57" t="s">
        <v>6</v>
      </c>
      <c r="AH49" s="56">
        <v>0</v>
      </c>
      <c r="AI49" s="55" t="s">
        <v>6</v>
      </c>
      <c r="AJ49" s="36"/>
    </row>
    <row r="50" spans="1:36" ht="30" hidden="1" customHeight="1" thickBot="1" x14ac:dyDescent="0.25">
      <c r="A50" s="19"/>
      <c r="B50" s="54" t="s">
        <v>9</v>
      </c>
      <c r="C50" s="53" t="s">
        <v>8</v>
      </c>
      <c r="D50" s="52"/>
      <c r="E50" s="51"/>
      <c r="F50" s="50" t="s">
        <v>7</v>
      </c>
      <c r="G50" s="50"/>
      <c r="H50" s="50"/>
      <c r="I50" s="50"/>
      <c r="J50" s="50"/>
      <c r="K50" s="50"/>
      <c r="L50" s="49"/>
      <c r="M50" s="40">
        <v>-0.02</v>
      </c>
      <c r="N50" s="43"/>
      <c r="O50" s="43"/>
      <c r="P50" s="43"/>
      <c r="Q50" s="42"/>
      <c r="R50" s="45">
        <v>-0.02</v>
      </c>
      <c r="S50" s="48">
        <v>0</v>
      </c>
      <c r="T50" s="47">
        <v>0</v>
      </c>
      <c r="U50" s="47">
        <v>0</v>
      </c>
      <c r="V50" s="46">
        <v>0</v>
      </c>
      <c r="W50" s="45">
        <v>-0.02</v>
      </c>
      <c r="X50" s="44">
        <v>0</v>
      </c>
      <c r="Y50" s="43"/>
      <c r="Z50" s="43"/>
      <c r="AA50" s="42"/>
      <c r="AB50" s="143">
        <v>-0.02</v>
      </c>
      <c r="AC50" s="143">
        <v>-0.02</v>
      </c>
      <c r="AD50" s="143">
        <v>-0.02</v>
      </c>
      <c r="AE50" s="41">
        <v>-4.6501169918225731E-9</v>
      </c>
      <c r="AF50" s="40">
        <v>0</v>
      </c>
      <c r="AG50" s="39" t="s">
        <v>6</v>
      </c>
      <c r="AH50" s="38">
        <v>0</v>
      </c>
      <c r="AI50" s="37" t="s">
        <v>6</v>
      </c>
      <c r="AJ50" s="36"/>
    </row>
    <row r="51" spans="1:36" ht="409.6" hidden="1" customHeight="1" x14ac:dyDescent="0.2">
      <c r="A51" s="19"/>
      <c r="B51" s="35" t="s">
        <v>5</v>
      </c>
      <c r="C51" s="34" t="s">
        <v>4</v>
      </c>
      <c r="D51" s="33"/>
      <c r="E51" s="33"/>
      <c r="F51" s="32"/>
      <c r="G51" s="32"/>
      <c r="H51" s="31"/>
      <c r="I51" s="30"/>
      <c r="J51" s="29">
        <v>0</v>
      </c>
      <c r="K51" s="26">
        <v>0</v>
      </c>
      <c r="L51" s="26">
        <v>0</v>
      </c>
      <c r="M51" s="24">
        <v>445179394.04000002</v>
      </c>
      <c r="N51" s="26">
        <v>0</v>
      </c>
      <c r="O51" s="26">
        <v>0</v>
      </c>
      <c r="P51" s="26">
        <v>0</v>
      </c>
      <c r="Q51" s="25"/>
      <c r="R51" s="23">
        <v>486165883.66000003</v>
      </c>
      <c r="S51" s="27">
        <v>13991600</v>
      </c>
      <c r="T51" s="27">
        <v>14066387.890000001</v>
      </c>
      <c r="U51" s="27">
        <v>26470127</v>
      </c>
      <c r="V51" s="28">
        <v>54528114.890000001</v>
      </c>
      <c r="W51" s="24">
        <v>540693998.54999995</v>
      </c>
      <c r="X51" s="27">
        <v>33775597.780000001</v>
      </c>
      <c r="Y51" s="26">
        <v>0</v>
      </c>
      <c r="Z51" s="26">
        <v>0</v>
      </c>
      <c r="AA51" s="25"/>
      <c r="AB51" s="144">
        <v>615070746.33000004</v>
      </c>
      <c r="AC51" s="145">
        <v>540693998.54999995</v>
      </c>
      <c r="AD51" s="144">
        <v>430096705.85000002</v>
      </c>
      <c r="AE51" s="23"/>
      <c r="AF51" s="22">
        <v>-184974040.48000002</v>
      </c>
      <c r="AG51" s="21" t="s">
        <v>2</v>
      </c>
      <c r="AH51" s="20">
        <v>-110597292.69999997</v>
      </c>
      <c r="AI51" s="19" t="s">
        <v>1</v>
      </c>
      <c r="AJ51" s="1"/>
    </row>
    <row r="52" spans="1:36" ht="15" customHeight="1" thickBot="1" x14ac:dyDescent="0.25">
      <c r="A52" s="19"/>
      <c r="B52" s="18" t="s">
        <v>3</v>
      </c>
      <c r="C52" s="17"/>
      <c r="D52" s="16"/>
      <c r="E52" s="16"/>
      <c r="F52" s="16"/>
      <c r="G52" s="16"/>
      <c r="H52" s="15"/>
      <c r="I52" s="14"/>
      <c r="J52" s="14">
        <v>0</v>
      </c>
      <c r="K52" s="12">
        <v>0</v>
      </c>
      <c r="L52" s="12">
        <v>0</v>
      </c>
      <c r="M52" s="10">
        <v>445179394.04000002</v>
      </c>
      <c r="N52" s="12">
        <v>0</v>
      </c>
      <c r="O52" s="12">
        <v>0</v>
      </c>
      <c r="P52" s="12">
        <v>0</v>
      </c>
      <c r="Q52" s="10">
        <v>0</v>
      </c>
      <c r="R52" s="14">
        <v>486165883.66000003</v>
      </c>
      <c r="S52" s="10">
        <v>13991600</v>
      </c>
      <c r="T52" s="12">
        <v>14066387.890000001</v>
      </c>
      <c r="U52" s="12">
        <v>26470127</v>
      </c>
      <c r="V52" s="10">
        <v>54528114.890000001</v>
      </c>
      <c r="W52" s="13">
        <v>540693998.54999995</v>
      </c>
      <c r="X52" s="12">
        <v>33775597.780000001</v>
      </c>
      <c r="Y52" s="12">
        <v>0</v>
      </c>
      <c r="Z52" s="12">
        <v>0</v>
      </c>
      <c r="AA52" s="10">
        <v>0</v>
      </c>
      <c r="AB52" s="146">
        <v>615070746.33000004</v>
      </c>
      <c r="AC52" s="147">
        <v>540693998.54999995</v>
      </c>
      <c r="AD52" s="148">
        <v>430096705.85000002</v>
      </c>
      <c r="AE52" s="11">
        <v>100</v>
      </c>
      <c r="AF52" s="10">
        <v>-184974040.48000002</v>
      </c>
      <c r="AG52" s="9" t="s">
        <v>2</v>
      </c>
      <c r="AH52" s="8">
        <v>-110597292.69999997</v>
      </c>
      <c r="AI52" s="7" t="s">
        <v>1</v>
      </c>
      <c r="AJ52" s="1"/>
    </row>
    <row r="53" spans="1:36" ht="11.25" customHeight="1" x14ac:dyDescent="0.2">
      <c r="A53" s="3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2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2"/>
      <c r="AE53" s="1"/>
      <c r="AF53" s="1"/>
      <c r="AG53" s="1"/>
      <c r="AH53" s="1"/>
      <c r="AI53" s="1"/>
      <c r="AJ53" s="1"/>
    </row>
    <row r="54" spans="1:36" ht="11.25" customHeight="1" x14ac:dyDescent="0.2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1"/>
      <c r="AE54" s="1"/>
      <c r="AF54" s="1"/>
      <c r="AG54" s="1"/>
      <c r="AH54" s="1"/>
      <c r="AI54" s="1"/>
      <c r="AJ54" s="1"/>
    </row>
    <row r="55" spans="1:36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1"/>
      <c r="AE55" s="1"/>
      <c r="AF55" s="1"/>
      <c r="AG55" s="1"/>
      <c r="AH55" s="1"/>
      <c r="AI55" s="1"/>
      <c r="AJ55" s="1"/>
    </row>
    <row r="56" spans="1:36" ht="11.25" customHeight="1" x14ac:dyDescent="0.2">
      <c r="A56" s="2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1"/>
      <c r="AE56" s="1"/>
      <c r="AF56" s="1"/>
      <c r="AG56" s="1"/>
      <c r="AH56" s="1"/>
      <c r="AI56" s="1"/>
      <c r="AJ56" s="1"/>
    </row>
  </sheetData>
  <mergeCells count="134">
    <mergeCell ref="AC4:AC5"/>
    <mergeCell ref="AD4:AD5"/>
    <mergeCell ref="AF4:AG4"/>
    <mergeCell ref="AH4:AI4"/>
    <mergeCell ref="AE4:AE5"/>
    <mergeCell ref="D6:L6"/>
    <mergeCell ref="N6:Q6"/>
    <mergeCell ref="Y6:AA6"/>
    <mergeCell ref="N43:Q43"/>
    <mergeCell ref="Y43:AA43"/>
    <mergeCell ref="E8:L8"/>
    <mergeCell ref="N8:Q8"/>
    <mergeCell ref="Y8:AA8"/>
    <mergeCell ref="E10:L10"/>
    <mergeCell ref="N10:Q10"/>
    <mergeCell ref="Y10:AA10"/>
    <mergeCell ref="E12:L12"/>
    <mergeCell ref="N24:Q24"/>
    <mergeCell ref="Y24:AA24"/>
    <mergeCell ref="F25:L25"/>
    <mergeCell ref="N12:Q12"/>
    <mergeCell ref="Y12:AA12"/>
    <mergeCell ref="E17:L17"/>
    <mergeCell ref="N17:Q17"/>
    <mergeCell ref="Y17:AA17"/>
    <mergeCell ref="E21:L21"/>
    <mergeCell ref="N21:Q21"/>
    <mergeCell ref="F30:L30"/>
    <mergeCell ref="N30:Q30"/>
    <mergeCell ref="Y30:AA30"/>
    <mergeCell ref="E23:L23"/>
    <mergeCell ref="N23:Q23"/>
    <mergeCell ref="Y23:AA23"/>
    <mergeCell ref="E26:L26"/>
    <mergeCell ref="N26:Q26"/>
    <mergeCell ref="Y26:AA26"/>
    <mergeCell ref="F24:L24"/>
    <mergeCell ref="F35:L35"/>
    <mergeCell ref="N35:Q35"/>
    <mergeCell ref="Y35:AA35"/>
    <mergeCell ref="F36:L36"/>
    <mergeCell ref="E28:L28"/>
    <mergeCell ref="N28:Q28"/>
    <mergeCell ref="Y28:AA28"/>
    <mergeCell ref="E31:L31"/>
    <mergeCell ref="N31:Q31"/>
    <mergeCell ref="Y31:AA31"/>
    <mergeCell ref="Y49:AA49"/>
    <mergeCell ref="F46:L46"/>
    <mergeCell ref="N46:Q46"/>
    <mergeCell ref="Y46:AA46"/>
    <mergeCell ref="F47:L47"/>
    <mergeCell ref="E34:L34"/>
    <mergeCell ref="N34:Q34"/>
    <mergeCell ref="Y34:AA34"/>
    <mergeCell ref="E40:L40"/>
    <mergeCell ref="N40:Q40"/>
    <mergeCell ref="F9:L9"/>
    <mergeCell ref="N9:Q9"/>
    <mergeCell ref="Y9:AA9"/>
    <mergeCell ref="F11:L11"/>
    <mergeCell ref="N11:Q11"/>
    <mergeCell ref="Y11:AA11"/>
    <mergeCell ref="Y13:AA13"/>
    <mergeCell ref="F14:L14"/>
    <mergeCell ref="N14:Q14"/>
    <mergeCell ref="Y14:AA14"/>
    <mergeCell ref="F15:L15"/>
    <mergeCell ref="N15:Q15"/>
    <mergeCell ref="Y15:AA15"/>
    <mergeCell ref="F13:L13"/>
    <mergeCell ref="N13:Q13"/>
    <mergeCell ref="F16:L16"/>
    <mergeCell ref="N16:Q16"/>
    <mergeCell ref="Y16:AA16"/>
    <mergeCell ref="F18:L18"/>
    <mergeCell ref="N18:Q18"/>
    <mergeCell ref="Y18:AA18"/>
    <mergeCell ref="F19:L19"/>
    <mergeCell ref="N19:Q19"/>
    <mergeCell ref="Y19:AA19"/>
    <mergeCell ref="F22:L22"/>
    <mergeCell ref="N22:Q22"/>
    <mergeCell ref="Y22:AA22"/>
    <mergeCell ref="Y21:AA21"/>
    <mergeCell ref="N25:Q25"/>
    <mergeCell ref="Y25:AA25"/>
    <mergeCell ref="F27:L27"/>
    <mergeCell ref="N27:Q27"/>
    <mergeCell ref="Y27:AA27"/>
    <mergeCell ref="F29:L29"/>
    <mergeCell ref="N29:Q29"/>
    <mergeCell ref="Y29:AA29"/>
    <mergeCell ref="F32:L32"/>
    <mergeCell ref="N32:Q32"/>
    <mergeCell ref="Y32:AA32"/>
    <mergeCell ref="F33:L33"/>
    <mergeCell ref="N33:Q33"/>
    <mergeCell ref="Y33:AA33"/>
    <mergeCell ref="N36:Q36"/>
    <mergeCell ref="Y36:AA36"/>
    <mergeCell ref="F37:L37"/>
    <mergeCell ref="N37:Q37"/>
    <mergeCell ref="Y37:AA37"/>
    <mergeCell ref="F38:L38"/>
    <mergeCell ref="N38:Q38"/>
    <mergeCell ref="Y38:AA38"/>
    <mergeCell ref="F39:L39"/>
    <mergeCell ref="N39:Q39"/>
    <mergeCell ref="Y39:AA39"/>
    <mergeCell ref="F41:L41"/>
    <mergeCell ref="N41:Q41"/>
    <mergeCell ref="Y41:AA41"/>
    <mergeCell ref="Y40:AA40"/>
    <mergeCell ref="F42:L42"/>
    <mergeCell ref="N42:Q42"/>
    <mergeCell ref="Y42:AA42"/>
    <mergeCell ref="F45:L45"/>
    <mergeCell ref="N45:Q45"/>
    <mergeCell ref="Y45:AA45"/>
    <mergeCell ref="E44:L44"/>
    <mergeCell ref="N44:Q44"/>
    <mergeCell ref="Y44:AA44"/>
    <mergeCell ref="D43:L43"/>
    <mergeCell ref="N47:Q47"/>
    <mergeCell ref="Y47:AA47"/>
    <mergeCell ref="F48:L48"/>
    <mergeCell ref="N48:Q48"/>
    <mergeCell ref="Y48:AA48"/>
    <mergeCell ref="F50:L50"/>
    <mergeCell ref="N50:Q50"/>
    <mergeCell ref="Y50:AA50"/>
    <mergeCell ref="E49:L49"/>
    <mergeCell ref="N49:Q49"/>
  </mergeCells>
  <pageMargins left="0.59055118110236227" right="0.27559055118110237" top="0.19685039370078741" bottom="0.19685039370078741" header="0.51181102362204722" footer="0.51181102362204722"/>
  <pageSetup paperSize="9" scale="9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2024-10-10T08:09:27Z</cp:lastPrinted>
  <dcterms:created xsi:type="dcterms:W3CDTF">2024-10-10T08:04:13Z</dcterms:created>
  <dcterms:modified xsi:type="dcterms:W3CDTF">2024-10-10T08:12:23Z</dcterms:modified>
</cp:coreProperties>
</file>